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21840" windowHeight="1153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<sst xmlns="http://schemas.openxmlformats.org/spreadsheetml/2006/main" count="133" uniqueCount="93">
  <si>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乐山市发展和改革委员会</t>
  </si>
  <si>
    <t>大米</t>
  </si>
  <si>
    <t>面粉</t>
  </si>
  <si>
    <t>菜籽油</t>
  </si>
  <si>
    <t>鲜猪肉</t>
  </si>
  <si>
    <t>仔猪</t>
  </si>
  <si>
    <t xml:space="preserve">生猪 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</si>
  <si>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</si>
  <si>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</si>
  <si>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</si>
  <si>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</si>
  <si>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</si>
  <si>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</si>
  <si>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</si>
  <si>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</si>
  <si>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</si>
  <si>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</si>
  <si>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</si>
  <si>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</si>
  <si>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</si>
  <si>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</si>
  <si>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</si>
  <si>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</si>
  <si>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</si>
  <si>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</si>
  <si>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</si>
  <si>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</si>
  <si>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</si>
  <si>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</si>
  <si>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</si>
  <si>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</si>
  <si>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</si>
  <si>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</si>
  <si>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</si>
  <si>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</si>
  <si>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环  比</t>
  </si>
  <si>
    <t>同  比</t>
  </si>
  <si>
    <t xml:space="preserve">乐山市发展和改革委员会          </t>
  </si>
  <si>
    <t xml:space="preserve">              单位:元/500克</t>
  </si>
  <si>
    <t>白萝卜</t>
  </si>
  <si>
    <t>西红柿</t>
  </si>
  <si>
    <t>青椒</t>
  </si>
  <si>
    <t>圆白菜</t>
  </si>
  <si>
    <t>莴笋</t>
  </si>
  <si>
    <t>四季豆</t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</si>
  <si>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</si>
  <si>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</si>
  <si>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</si>
  <si>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</si>
  <si>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</si>
  <si>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</si>
  <si>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</si>
  <si>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</si>
  <si>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r>
      <t>调和油　　</t>
    </r>
    <r>
      <rPr>
        <sz val="9"/>
        <color indexed="8"/>
        <rFont val="仿宋_GB2312"/>
        <family val="3"/>
      </rPr>
      <t>　(金龙鱼)</t>
    </r>
  </si>
  <si>
    <t>玉米</t>
  </si>
  <si>
    <t>混等 颗粒状 饲料用 批发价</t>
  </si>
  <si>
    <r>
      <t>尿素　</t>
    </r>
    <r>
      <rPr>
        <sz val="9"/>
        <rFont val="仿宋_GB2312"/>
        <family val="3"/>
      </rPr>
      <t>（含氮46%）</t>
    </r>
  </si>
  <si>
    <r>
      <t>氯化钾　</t>
    </r>
    <r>
      <rPr>
        <sz val="9"/>
        <rFont val="仿宋_GB2312"/>
        <family val="3"/>
      </rPr>
      <t>（含氧化钾60% 进口）</t>
    </r>
  </si>
  <si>
    <t>土豆</t>
  </si>
  <si>
    <t>酒精</t>
  </si>
  <si>
    <t>84消毒液</t>
  </si>
  <si>
    <t>品种</t>
  </si>
  <si>
    <t>抗病毒冲剂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</si>
  <si>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</si>
  <si>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</si>
  <si>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</si>
  <si>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</si>
  <si>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</si>
  <si>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</si>
  <si>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元/盒</t>
  </si>
  <si>
    <t>元/片</t>
  </si>
  <si>
    <t>元/瓶</t>
  </si>
  <si>
    <t>元/袋</t>
  </si>
  <si>
    <t>环比</t>
  </si>
  <si>
    <t>乐山市新型冠状病毒感染肺炎疫情防控期间重要商品价格周报表</t>
  </si>
  <si>
    <t>一次性口罩</t>
  </si>
  <si>
    <t>白条鸭，开膛，鸭场鸭</t>
  </si>
  <si>
    <t>元/500克</t>
  </si>
  <si>
    <t>白条鸡，开膛，鸡场鸡</t>
  </si>
  <si>
    <t>元/500克</t>
  </si>
  <si>
    <t>500ml瓶装，零售</t>
  </si>
  <si>
    <t>鸭肉</t>
  </si>
  <si>
    <t>鸡肉</t>
  </si>
  <si>
    <t>牛奶</t>
  </si>
  <si>
    <t>乐山市2021年食品和农资价格监测周报表</t>
  </si>
  <si>
    <t>乐山市2021年食品和农资价格监测周报表</t>
  </si>
  <si>
    <t>VC泡腾片</t>
  </si>
  <si>
    <t>39.5（20片）</t>
  </si>
  <si>
    <t>乐山市发展和改革委员会                                                 2021年4月14日</t>
  </si>
  <si>
    <t>上期平均（4.7）</t>
  </si>
  <si>
    <t>上期平均(4.17)</t>
  </si>
  <si>
    <t>2021年4月14日            单位:元/500克</t>
  </si>
  <si>
    <r>
      <t>上期平均(</t>
    </r>
    <r>
      <rPr>
        <sz val="11"/>
        <color indexed="8"/>
        <rFont val="仿宋_GB2312"/>
        <family val="3"/>
      </rPr>
      <t>4.17)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</si>
</sst>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yyyy&quot;年&quot;m&quot;月&quot;d&quot;日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3"/>
    </font>
    <font>
      <b/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0" fontId="7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2" fillId="0" borderId="10" xfId="0" applyNumberFormat="1" applyFont="1" applyBorder="1" applyAlignment="1" applyProtection="1">
      <alignment horizontal="center" vertical="center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 wrapText="1"/>
      <protection/>
    </xf>
    <xf numFmtId="176" fontId="17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center" vertical="center" wrapText="1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left" vertical="center" wrapText="1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0" fontId="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horizontal="right" vertical="center"/>
      <protection/>
    </xf>
    <xf numFmtId="176" fontId="24" fillId="0" borderId="10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center" vertical="center" wrapText="1"/>
      <protection/>
    </xf>
    <xf numFmtId="176" fontId="11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left" vertical="center" wrapText="1"/>
      <protection/>
    </xf>
    <xf numFmtId="176" fontId="4" fillId="0" borderId="15" xfId="0" applyNumberFormat="1" applyFont="1" applyBorder="1" applyAlignment="1" applyProtection="1">
      <alignment horizontal="lef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176" fontId="4" fillId="0" borderId="15" xfId="0" applyNumberFormat="1" applyFont="1" applyBorder="1" applyAlignment="1" applyProtection="1">
      <alignment horizontal="right" vertical="center"/>
      <protection/>
    </xf>
    <xf numFmtId="176" fontId="24" fillId="0" borderId="17" xfId="0" applyNumberFormat="1" applyFont="1" applyBorder="1" applyAlignment="1" applyProtection="1">
      <alignment horizontal="left" vertical="center"/>
      <protection/>
    </xf>
    <xf numFmtId="176" fontId="24" fillId="0" borderId="18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zoomScalePageLayoutView="0" workbookViewId="0" topLeftCell="A4">
      <selection activeCell="B18" sqref="B18"/>
    </sheetView>
  </sheetViews>
  <sheetFormatPr defaultColWidth="9.00390625" defaultRowHeight="14.25"/>
  <cols>
    <col min="1" max="1" width="9.875" style="29" customWidth="1"/>
    <col min="2" max="2" width="7.00390625" style="29" customWidth="1"/>
    <col min="3" max="3" width="8.625" style="29" customWidth="1"/>
    <col min="4" max="4" width="8.125" style="29" customWidth="1"/>
    <col min="5" max="5" width="10.875" style="29" customWidth="1"/>
    <col min="6" max="6" width="9.375" style="27" customWidth="1"/>
    <col min="7" max="7" width="9.50390625" style="27" customWidth="1"/>
    <col min="8" max="8" width="10.125" style="27" customWidth="1"/>
    <col min="9" max="9" width="9.75390625" style="27" bestFit="1" customWidth="1"/>
    <col min="10" max="10" width="9.75390625" style="29" customWidth="1"/>
    <col min="11" max="11" width="8.625" style="27" customWidth="1"/>
    <col min="12" max="13" width="8.625" style="29" customWidth="1"/>
    <col min="14" max="14" width="8.25390625" style="29" customWidth="1"/>
    <col min="15" max="15" width="6.00390625" style="29" hidden="1" customWidth="1"/>
    <col min="16" max="16" width="6.125" style="29" hidden="1" customWidth="1"/>
    <col min="17" max="17" width="0.12890625" style="29" hidden="1" customWidth="1"/>
    <col min="18" max="18" width="10.25390625" style="29" hidden="1" customWidth="1"/>
    <col min="19" max="20" width="6.375" style="29" hidden="1" customWidth="1"/>
    <col min="21" max="21" width="6.25390625" style="29" hidden="1" customWidth="1"/>
    <col min="22" max="22" width="6.00390625" style="29" hidden="1" customWidth="1"/>
    <col min="23" max="23" width="6.125" style="29" hidden="1" customWidth="1"/>
    <col min="24" max="25" width="6.875" style="29" hidden="1" customWidth="1"/>
    <col min="26" max="26" width="6.75390625" style="29" hidden="1" customWidth="1"/>
    <col min="27" max="27" width="9.125" style="29" hidden="1" customWidth="1"/>
    <col min="28" max="28" width="8.00390625" style="29" hidden="1" customWidth="1"/>
    <col min="29" max="16384" width="9.00390625" style="29" customWidth="1"/>
  </cols>
  <sheetData>
    <row r="1" spans="1:28" ht="40.5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26.25" customHeight="1">
      <c r="A2" s="50" t="s">
        <v>0</v>
      </c>
      <c r="B2" s="50"/>
      <c r="C2" s="50"/>
      <c r="D2" s="50"/>
      <c r="E2" s="50"/>
      <c r="F2" s="51" t="s">
        <v>91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6.25" customHeight="1">
      <c r="A3" s="52"/>
      <c r="B3" s="30" t="s">
        <v>1</v>
      </c>
      <c r="C3" s="30" t="s">
        <v>2</v>
      </c>
      <c r="D3" s="30" t="s">
        <v>3</v>
      </c>
      <c r="E3" s="31" t="s">
        <v>53</v>
      </c>
      <c r="F3" s="30" t="s">
        <v>4</v>
      </c>
      <c r="G3" s="30" t="s">
        <v>5</v>
      </c>
      <c r="H3" s="30" t="s">
        <v>6</v>
      </c>
      <c r="I3" s="30" t="s">
        <v>54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  <c r="O3" s="30" t="s">
        <v>10</v>
      </c>
      <c r="P3" s="30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38.25" customHeight="1">
      <c r="A4" s="52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3" t="s">
        <v>17</v>
      </c>
      <c r="H4" s="33" t="s">
        <v>18</v>
      </c>
      <c r="I4" s="33" t="s">
        <v>55</v>
      </c>
      <c r="J4" s="33" t="s">
        <v>19</v>
      </c>
      <c r="K4" s="33" t="s">
        <v>20</v>
      </c>
      <c r="L4" s="33" t="s">
        <v>21</v>
      </c>
      <c r="M4" s="32" t="s">
        <v>22</v>
      </c>
      <c r="N4" s="38" t="s">
        <v>22</v>
      </c>
      <c r="O4" s="33"/>
      <c r="P4" s="33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26" customFormat="1" ht="24" customHeight="1">
      <c r="A5" s="34" t="s">
        <v>23</v>
      </c>
      <c r="B5" s="5">
        <v>2.4</v>
      </c>
      <c r="C5" s="5">
        <v>4.58</v>
      </c>
      <c r="D5" s="5">
        <v>9</v>
      </c>
      <c r="E5" s="5">
        <v>79.9</v>
      </c>
      <c r="F5" s="5">
        <v>18</v>
      </c>
      <c r="G5" s="5"/>
      <c r="H5" s="5">
        <v>1250</v>
      </c>
      <c r="I5" s="5">
        <v>1.48</v>
      </c>
      <c r="J5" s="5">
        <v>1.5</v>
      </c>
      <c r="K5" s="5">
        <v>5</v>
      </c>
      <c r="L5" s="5">
        <v>3.5</v>
      </c>
      <c r="M5" s="5">
        <v>2</v>
      </c>
      <c r="N5" s="5">
        <v>3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6" customFormat="1" ht="24" customHeight="1">
      <c r="A6" s="34" t="s">
        <v>24</v>
      </c>
      <c r="B6" s="5">
        <v>2.5</v>
      </c>
      <c r="C6" s="5">
        <v>2.5</v>
      </c>
      <c r="D6" s="5">
        <v>9</v>
      </c>
      <c r="E6" s="5">
        <v>69.5</v>
      </c>
      <c r="F6" s="5">
        <v>17</v>
      </c>
      <c r="G6" s="5"/>
      <c r="H6" s="5">
        <v>1200</v>
      </c>
      <c r="I6" s="5">
        <v>1.65</v>
      </c>
      <c r="J6" s="5">
        <v>2.15</v>
      </c>
      <c r="K6" s="5">
        <v>5</v>
      </c>
      <c r="L6" s="5">
        <v>5</v>
      </c>
      <c r="M6" s="5">
        <v>2</v>
      </c>
      <c r="N6" s="5">
        <v>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6" customFormat="1" ht="24" customHeight="1">
      <c r="A7" s="34" t="s">
        <v>25</v>
      </c>
      <c r="B7" s="5">
        <v>2.69</v>
      </c>
      <c r="C7" s="5">
        <v>2.29</v>
      </c>
      <c r="D7" s="5">
        <v>8.5</v>
      </c>
      <c r="E7" s="5">
        <v>69.9</v>
      </c>
      <c r="F7" s="5">
        <v>19</v>
      </c>
      <c r="G7" s="5"/>
      <c r="H7" s="5">
        <v>1200</v>
      </c>
      <c r="I7" s="5">
        <v>1.53</v>
      </c>
      <c r="J7" s="5">
        <v>2.23</v>
      </c>
      <c r="K7" s="5">
        <v>5</v>
      </c>
      <c r="L7" s="5">
        <v>6</v>
      </c>
      <c r="M7" s="5">
        <v>2.5</v>
      </c>
      <c r="N7" s="5">
        <v>2.5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0" s="27" customFormat="1" ht="24" customHeight="1">
      <c r="A8" s="34" t="s">
        <v>26</v>
      </c>
      <c r="B8" s="5">
        <v>2.5</v>
      </c>
      <c r="C8" s="5">
        <v>2.5</v>
      </c>
      <c r="D8" s="5">
        <v>9</v>
      </c>
      <c r="E8" s="5">
        <v>69.9</v>
      </c>
      <c r="F8" s="5">
        <v>18</v>
      </c>
      <c r="G8" s="5"/>
      <c r="H8" s="5">
        <v>1300</v>
      </c>
      <c r="I8" s="5">
        <v>1.6</v>
      </c>
      <c r="J8" s="5">
        <v>2</v>
      </c>
      <c r="K8" s="5">
        <v>5</v>
      </c>
      <c r="L8" s="5">
        <v>4</v>
      </c>
      <c r="M8" s="5">
        <v>2</v>
      </c>
      <c r="N8" s="5">
        <v>3.5</v>
      </c>
      <c r="O8" s="5"/>
      <c r="P8" s="5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D8" s="26"/>
    </row>
    <row r="9" spans="1:30" s="27" customFormat="1" ht="24" customHeight="1">
      <c r="A9" s="34" t="s">
        <v>27</v>
      </c>
      <c r="B9" s="5">
        <v>2.5</v>
      </c>
      <c r="C9" s="5">
        <v>2.5</v>
      </c>
      <c r="D9" s="5">
        <v>10</v>
      </c>
      <c r="E9" s="5">
        <v>75</v>
      </c>
      <c r="F9" s="5">
        <v>18</v>
      </c>
      <c r="G9" s="5"/>
      <c r="H9" s="5">
        <v>1100</v>
      </c>
      <c r="I9" s="5">
        <v>1.7</v>
      </c>
      <c r="J9" s="5">
        <v>2.19</v>
      </c>
      <c r="K9" s="5">
        <v>5.5</v>
      </c>
      <c r="L9" s="5">
        <v>4</v>
      </c>
      <c r="M9" s="5">
        <v>1.5</v>
      </c>
      <c r="N9" s="5">
        <v>3</v>
      </c>
      <c r="O9" s="5"/>
      <c r="P9" s="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D9" s="26"/>
    </row>
    <row r="10" spans="1:30" s="27" customFormat="1" ht="24" customHeight="1">
      <c r="A10" s="34" t="s">
        <v>28</v>
      </c>
      <c r="B10" s="5">
        <v>2.4</v>
      </c>
      <c r="C10" s="5">
        <v>2.4</v>
      </c>
      <c r="D10" s="5">
        <v>8.5</v>
      </c>
      <c r="E10" s="5">
        <v>69.9</v>
      </c>
      <c r="F10" s="5">
        <v>19</v>
      </c>
      <c r="G10" s="5"/>
      <c r="H10" s="5">
        <v>1300</v>
      </c>
      <c r="I10" s="5">
        <v>1.5</v>
      </c>
      <c r="J10" s="5">
        <v>1.55</v>
      </c>
      <c r="K10" s="5">
        <v>4.5</v>
      </c>
      <c r="L10" s="5">
        <v>4</v>
      </c>
      <c r="M10" s="5">
        <v>1.5</v>
      </c>
      <c r="N10" s="5">
        <v>2.6</v>
      </c>
      <c r="O10" s="5"/>
      <c r="P10" s="5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D10" s="26"/>
    </row>
    <row r="11" spans="1:30" s="27" customFormat="1" ht="24" customHeight="1">
      <c r="A11" s="34" t="s">
        <v>29</v>
      </c>
      <c r="B11" s="5">
        <v>2.4</v>
      </c>
      <c r="C11" s="5">
        <v>2.5</v>
      </c>
      <c r="D11" s="5">
        <v>9</v>
      </c>
      <c r="E11" s="5">
        <v>69.9</v>
      </c>
      <c r="F11" s="5">
        <v>19</v>
      </c>
      <c r="G11" s="5"/>
      <c r="H11" s="5">
        <v>1150</v>
      </c>
      <c r="I11" s="5">
        <v>1.63</v>
      </c>
      <c r="J11" s="5">
        <v>1.98</v>
      </c>
      <c r="K11" s="5">
        <v>5.7</v>
      </c>
      <c r="L11" s="5">
        <v>4</v>
      </c>
      <c r="M11" s="5">
        <v>2</v>
      </c>
      <c r="N11" s="5">
        <v>3</v>
      </c>
      <c r="O11" s="5"/>
      <c r="P11" s="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D11" s="26"/>
    </row>
    <row r="12" spans="1:30" s="27" customFormat="1" ht="24" customHeight="1">
      <c r="A12" s="34" t="s">
        <v>30</v>
      </c>
      <c r="B12" s="5">
        <v>2.3</v>
      </c>
      <c r="C12" s="5">
        <v>2.5</v>
      </c>
      <c r="D12" s="5">
        <v>9</v>
      </c>
      <c r="E12" s="5">
        <v>69.9</v>
      </c>
      <c r="F12" s="5">
        <v>19</v>
      </c>
      <c r="G12" s="5"/>
      <c r="H12" s="5">
        <v>1300</v>
      </c>
      <c r="I12" s="5">
        <v>1.6</v>
      </c>
      <c r="J12" s="5">
        <v>1.6</v>
      </c>
      <c r="K12" s="5">
        <v>4.6</v>
      </c>
      <c r="L12" s="5">
        <v>4</v>
      </c>
      <c r="M12" s="5">
        <v>2</v>
      </c>
      <c r="N12" s="5">
        <v>3</v>
      </c>
      <c r="O12" s="5"/>
      <c r="P12" s="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D12" s="26"/>
    </row>
    <row r="13" spans="1:30" s="27" customFormat="1" ht="24" customHeight="1">
      <c r="A13" s="34" t="s">
        <v>31</v>
      </c>
      <c r="B13" s="5">
        <v>2.6</v>
      </c>
      <c r="C13" s="5">
        <v>2.6</v>
      </c>
      <c r="D13" s="5">
        <v>8.5</v>
      </c>
      <c r="E13" s="5">
        <v>68.9</v>
      </c>
      <c r="F13" s="5">
        <v>19</v>
      </c>
      <c r="G13" s="5"/>
      <c r="H13" s="5">
        <v>1300</v>
      </c>
      <c r="I13" s="5">
        <v>1.68</v>
      </c>
      <c r="J13" s="5">
        <v>2.1</v>
      </c>
      <c r="K13" s="5">
        <v>4.58</v>
      </c>
      <c r="L13" s="5">
        <v>5</v>
      </c>
      <c r="M13" s="5">
        <v>2</v>
      </c>
      <c r="N13" s="5">
        <v>4</v>
      </c>
      <c r="O13" s="5"/>
      <c r="P13" s="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D13" s="26"/>
    </row>
    <row r="14" spans="1:30" s="27" customFormat="1" ht="24" customHeight="1">
      <c r="A14" s="34" t="s">
        <v>32</v>
      </c>
      <c r="B14" s="5">
        <v>2.5</v>
      </c>
      <c r="C14" s="5">
        <v>2.5</v>
      </c>
      <c r="D14" s="5">
        <v>8</v>
      </c>
      <c r="E14" s="5">
        <v>72.9</v>
      </c>
      <c r="F14" s="5">
        <v>19</v>
      </c>
      <c r="G14" s="5"/>
      <c r="H14" s="5">
        <v>1200</v>
      </c>
      <c r="I14" s="5">
        <v>1.5</v>
      </c>
      <c r="J14" s="5">
        <v>1.8</v>
      </c>
      <c r="K14" s="5">
        <v>5</v>
      </c>
      <c r="L14" s="5">
        <v>3</v>
      </c>
      <c r="M14" s="5">
        <v>1.5</v>
      </c>
      <c r="N14" s="5">
        <v>3</v>
      </c>
      <c r="O14" s="5"/>
      <c r="P14" s="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D14" s="26"/>
    </row>
    <row r="15" spans="1:30" s="27" customFormat="1" ht="24" customHeight="1">
      <c r="A15" s="34" t="s">
        <v>33</v>
      </c>
      <c r="B15" s="5">
        <v>2.8</v>
      </c>
      <c r="C15" s="5">
        <v>2.3</v>
      </c>
      <c r="D15" s="5">
        <v>9</v>
      </c>
      <c r="E15" s="5">
        <v>69.6</v>
      </c>
      <c r="F15" s="5">
        <v>17.5</v>
      </c>
      <c r="G15" s="5"/>
      <c r="H15" s="5">
        <v>1100</v>
      </c>
      <c r="I15" s="5">
        <v>1.75</v>
      </c>
      <c r="J15" s="5">
        <v>1.9</v>
      </c>
      <c r="K15" s="5">
        <v>5</v>
      </c>
      <c r="L15" s="5">
        <v>3</v>
      </c>
      <c r="M15" s="5">
        <v>1.5</v>
      </c>
      <c r="N15" s="5">
        <v>3</v>
      </c>
      <c r="O15" s="5"/>
      <c r="P15" s="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D15" s="26"/>
    </row>
    <row r="16" spans="1:28" ht="26.25" customHeight="1">
      <c r="A16" s="34" t="s">
        <v>34</v>
      </c>
      <c r="B16" s="5">
        <f>AVERAGE(B5:B15)</f>
        <v>2.5081818181818183</v>
      </c>
      <c r="C16" s="5">
        <f aca="true" t="shared" si="0" ref="C16:N16">AVERAGE(C5:C15)</f>
        <v>2.651818181818182</v>
      </c>
      <c r="D16" s="5">
        <f t="shared" si="0"/>
        <v>8.863636363636363</v>
      </c>
      <c r="E16" s="5">
        <f t="shared" si="0"/>
        <v>71.39090909090909</v>
      </c>
      <c r="F16" s="5">
        <f t="shared" si="0"/>
        <v>18.40909090909091</v>
      </c>
      <c r="G16" s="5"/>
      <c r="H16" s="5">
        <f t="shared" si="0"/>
        <v>1218.1818181818182</v>
      </c>
      <c r="I16" s="5">
        <f t="shared" si="0"/>
        <v>1.6018181818181816</v>
      </c>
      <c r="J16" s="5">
        <f t="shared" si="0"/>
        <v>1.9090909090909092</v>
      </c>
      <c r="K16" s="5">
        <f t="shared" si="0"/>
        <v>4.989090909090909</v>
      </c>
      <c r="L16" s="5">
        <f t="shared" si="0"/>
        <v>4.136363636363637</v>
      </c>
      <c r="M16" s="5">
        <f t="shared" si="0"/>
        <v>1.8636363636363635</v>
      </c>
      <c r="N16" s="5">
        <f t="shared" si="0"/>
        <v>2.963636363636364</v>
      </c>
      <c r="O16" s="5" t="e">
        <f aca="true" t="shared" si="1" ref="O16:AB16">AVERAGE(O5:O15)</f>
        <v>#DIV/0!</v>
      </c>
      <c r="P16" s="5" t="e">
        <f t="shared" si="1"/>
        <v>#DIV/0!</v>
      </c>
      <c r="Q16" s="5" t="e">
        <f t="shared" si="1"/>
        <v>#DIV/0!</v>
      </c>
      <c r="R16" s="5" t="e">
        <f t="shared" si="1"/>
        <v>#DIV/0!</v>
      </c>
      <c r="S16" s="5" t="e">
        <f t="shared" si="1"/>
        <v>#DIV/0!</v>
      </c>
      <c r="T16" s="5" t="e">
        <f t="shared" si="1"/>
        <v>#DIV/0!</v>
      </c>
      <c r="U16" s="5" t="e">
        <f t="shared" si="1"/>
        <v>#DIV/0!</v>
      </c>
      <c r="V16" s="5" t="e">
        <f t="shared" si="1"/>
        <v>#DIV/0!</v>
      </c>
      <c r="W16" s="5" t="e">
        <f t="shared" si="1"/>
        <v>#DIV/0!</v>
      </c>
      <c r="X16" s="5" t="e">
        <f t="shared" si="1"/>
        <v>#DIV/0!</v>
      </c>
      <c r="Y16" s="5" t="e">
        <f t="shared" si="1"/>
        <v>#DIV/0!</v>
      </c>
      <c r="Z16" s="5" t="e">
        <f t="shared" si="1"/>
        <v>#DIV/0!</v>
      </c>
      <c r="AA16" s="5" t="e">
        <f t="shared" si="1"/>
        <v>#DIV/0!</v>
      </c>
      <c r="AB16" s="5" t="e">
        <f t="shared" si="1"/>
        <v>#DIV/0!</v>
      </c>
    </row>
    <row r="17" spans="1:28" ht="27" customHeight="1">
      <c r="A17" s="35" t="s">
        <v>92</v>
      </c>
      <c r="B17" s="5">
        <v>2.5</v>
      </c>
      <c r="C17" s="5">
        <v>2.6609090909090907</v>
      </c>
      <c r="D17" s="5">
        <v>8.845454545454546</v>
      </c>
      <c r="E17" s="5">
        <v>71.39090909090909</v>
      </c>
      <c r="F17" s="5">
        <v>20.5</v>
      </c>
      <c r="G17" s="5"/>
      <c r="H17" s="5">
        <v>1313.6363636363637</v>
      </c>
      <c r="I17" s="5">
        <v>1.6036363636363637</v>
      </c>
      <c r="J17" s="5">
        <v>1.9081818181818184</v>
      </c>
      <c r="K17" s="5">
        <v>5.034545454545454</v>
      </c>
      <c r="L17" s="5">
        <v>3.8181818181818183</v>
      </c>
      <c r="M17" s="5">
        <v>1.9363636363636365</v>
      </c>
      <c r="N17" s="5">
        <v>3.227272727272727</v>
      </c>
      <c r="O17" s="5" t="e">
        <v>#DIV/0!</v>
      </c>
      <c r="P17" s="5" t="e">
        <v>#DIV/0!</v>
      </c>
      <c r="Q17" s="5" t="e">
        <v>#DIV/0!</v>
      </c>
      <c r="R17" s="5" t="e">
        <v>#DIV/0!</v>
      </c>
      <c r="S17" s="5" t="e">
        <v>#DIV/0!</v>
      </c>
      <c r="T17" s="5" t="e">
        <v>#DIV/0!</v>
      </c>
      <c r="U17" s="5" t="e">
        <v>#DIV/0!</v>
      </c>
      <c r="V17" s="5" t="e">
        <v>#DIV/0!</v>
      </c>
      <c r="W17" s="5" t="e">
        <v>#DIV/0!</v>
      </c>
      <c r="X17" s="5" t="e">
        <v>#DIV/0!</v>
      </c>
      <c r="Y17" s="5" t="e">
        <v>#DIV/0!</v>
      </c>
      <c r="Z17" s="5" t="e">
        <v>#DIV/0!</v>
      </c>
      <c r="AA17" s="5" t="e">
        <v>#DIV/0!</v>
      </c>
      <c r="AB17" s="5" t="e">
        <v>#DIV/0!</v>
      </c>
    </row>
    <row r="18" spans="1:28" s="28" customFormat="1" ht="29.25" customHeight="1">
      <c r="A18" s="36" t="s">
        <v>35</v>
      </c>
      <c r="B18" s="37">
        <f>(B16-B17)/B17</f>
        <v>0.003272727272727316</v>
      </c>
      <c r="C18" s="37">
        <f>(C16-C17)/C17</f>
        <v>-0.0034164673727364874</v>
      </c>
      <c r="D18" s="37">
        <f>(D16-D17)/D17</f>
        <v>0.0020554984583760942</v>
      </c>
      <c r="E18" s="37">
        <f>(E16-E17)/E17</f>
        <v>0</v>
      </c>
      <c r="F18" s="37">
        <f>(F16-F17)/F17</f>
        <v>-0.10199556541019951</v>
      </c>
      <c r="G18" s="37"/>
      <c r="H18" s="37">
        <f aca="true" t="shared" si="2" ref="H18:N18">(H16-H17)/H17</f>
        <v>-0.07266435986159173</v>
      </c>
      <c r="I18" s="37">
        <v>0</v>
      </c>
      <c r="J18" s="37">
        <v>0</v>
      </c>
      <c r="K18" s="37">
        <f t="shared" si="2"/>
        <v>-0.009028530155290622</v>
      </c>
      <c r="L18" s="37">
        <f t="shared" si="2"/>
        <v>0.08333333333333337</v>
      </c>
      <c r="M18" s="37">
        <f t="shared" si="2"/>
        <v>-0.037558685446009515</v>
      </c>
      <c r="N18" s="37">
        <f t="shared" si="2"/>
        <v>-0.0816901408450703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1" customFormat="1" ht="22.5" customHeight="1">
      <c r="A19" s="36" t="s">
        <v>36</v>
      </c>
      <c r="B19" s="37">
        <v>0.003272727272727316</v>
      </c>
      <c r="C19" s="37">
        <v>-0.030252659574468176</v>
      </c>
      <c r="D19" s="37">
        <v>0.07497243660418952</v>
      </c>
      <c r="E19" s="37">
        <v>0.14092692140055213</v>
      </c>
      <c r="F19" s="37">
        <v>-0.29565217391304344</v>
      </c>
      <c r="G19" s="37"/>
      <c r="H19" s="37">
        <v>-0.29473684210526313</v>
      </c>
      <c r="I19" s="37">
        <v>0.36166924265842365</v>
      </c>
      <c r="J19" s="37">
        <v>0.14441416893732972</v>
      </c>
      <c r="K19" s="37">
        <v>0.05376344086021512</v>
      </c>
      <c r="L19" s="37">
        <v>0.14898989898989906</v>
      </c>
      <c r="M19" s="37">
        <v>0.014851485148514643</v>
      </c>
      <c r="N19" s="37">
        <v>0.003076923076923134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zoomScalePageLayoutView="0" workbookViewId="0" topLeftCell="A4">
      <selection activeCell="Q16" sqref="Q16"/>
    </sheetView>
  </sheetViews>
  <sheetFormatPr defaultColWidth="9.00390625" defaultRowHeight="14.25"/>
  <cols>
    <col min="3" max="3" width="7.875" style="0" customWidth="1"/>
    <col min="4" max="4" width="7.625" style="0" customWidth="1"/>
    <col min="5" max="5" width="7.75390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12" customWidth="1"/>
  </cols>
  <sheetData>
    <row r="1" spans="1:14" ht="33.75" customHeight="1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9" customFormat="1" ht="21" customHeight="1">
      <c r="A2" s="56" t="s">
        <v>37</v>
      </c>
      <c r="B2" s="56"/>
      <c r="C2" s="57"/>
      <c r="D2" s="57"/>
      <c r="E2" s="57"/>
      <c r="F2" s="58">
        <v>44300</v>
      </c>
      <c r="G2" s="58"/>
      <c r="H2" s="58"/>
      <c r="I2" s="58"/>
      <c r="J2" s="59" t="s">
        <v>38</v>
      </c>
      <c r="K2" s="59"/>
      <c r="L2" s="59"/>
      <c r="M2" s="59"/>
      <c r="N2" s="59"/>
    </row>
    <row r="3" spans="1:14" s="9" customFormat="1" ht="35.25" customHeight="1">
      <c r="A3" s="53"/>
      <c r="B3" s="1" t="s">
        <v>39</v>
      </c>
      <c r="C3" s="13" t="s">
        <v>40</v>
      </c>
      <c r="D3" s="2" t="s">
        <v>58</v>
      </c>
      <c r="E3" s="2" t="s">
        <v>41</v>
      </c>
      <c r="F3" s="2" t="s">
        <v>42</v>
      </c>
      <c r="G3" s="2" t="s">
        <v>43</v>
      </c>
      <c r="H3" s="2" t="s">
        <v>44</v>
      </c>
      <c r="I3" s="1" t="s">
        <v>56</v>
      </c>
      <c r="J3" s="1" t="s">
        <v>45</v>
      </c>
      <c r="K3" s="1" t="s">
        <v>46</v>
      </c>
      <c r="L3" s="1" t="s">
        <v>57</v>
      </c>
      <c r="M3" s="1" t="s">
        <v>47</v>
      </c>
      <c r="N3" s="1" t="s">
        <v>48</v>
      </c>
    </row>
    <row r="4" spans="1:14" s="9" customFormat="1" ht="35.25" customHeight="1">
      <c r="A4" s="54"/>
      <c r="B4" s="14" t="s">
        <v>49</v>
      </c>
      <c r="C4" s="15" t="s">
        <v>22</v>
      </c>
      <c r="D4" s="16" t="s">
        <v>22</v>
      </c>
      <c r="E4" s="16" t="s">
        <v>50</v>
      </c>
      <c r="F4" s="16" t="s">
        <v>22</v>
      </c>
      <c r="G4" s="16" t="s">
        <v>22</v>
      </c>
      <c r="H4" s="16" t="s">
        <v>22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  <c r="N4" s="3" t="s">
        <v>51</v>
      </c>
    </row>
    <row r="5" spans="1:14" s="10" customFormat="1" ht="21.75" customHeight="1">
      <c r="A5" s="17" t="s">
        <v>23</v>
      </c>
      <c r="B5" s="18">
        <v>1.5</v>
      </c>
      <c r="C5" s="4">
        <v>3.5</v>
      </c>
      <c r="D5" s="4">
        <v>2</v>
      </c>
      <c r="E5" s="4">
        <v>4</v>
      </c>
      <c r="F5" s="4">
        <v>1.5</v>
      </c>
      <c r="G5" s="4">
        <v>2.5</v>
      </c>
      <c r="H5" s="4">
        <v>5</v>
      </c>
      <c r="I5" s="4">
        <v>2.4</v>
      </c>
      <c r="J5" s="4">
        <v>0.8</v>
      </c>
      <c r="K5" s="4">
        <v>1.2</v>
      </c>
      <c r="L5" s="4">
        <v>4</v>
      </c>
      <c r="M5" s="4">
        <v>3</v>
      </c>
      <c r="N5" s="23">
        <v>5.2</v>
      </c>
    </row>
    <row r="6" spans="1:14" s="10" customFormat="1" ht="24" customHeight="1">
      <c r="A6" s="17" t="s">
        <v>24</v>
      </c>
      <c r="B6" s="18">
        <v>1.5</v>
      </c>
      <c r="C6" s="4">
        <v>3.5</v>
      </c>
      <c r="D6" s="4">
        <v>2</v>
      </c>
      <c r="E6" s="6">
        <v>5</v>
      </c>
      <c r="F6" s="6">
        <v>1.5</v>
      </c>
      <c r="G6" s="6">
        <v>2.5</v>
      </c>
      <c r="H6" s="6">
        <v>5</v>
      </c>
      <c r="I6" s="6">
        <v>2.3</v>
      </c>
      <c r="J6" s="4">
        <v>0.84</v>
      </c>
      <c r="K6" s="4">
        <v>0.9</v>
      </c>
      <c r="L6" s="4">
        <v>4</v>
      </c>
      <c r="M6" s="4">
        <v>3.28</v>
      </c>
      <c r="N6" s="23">
        <v>3.32</v>
      </c>
    </row>
    <row r="7" spans="1:14" s="10" customFormat="1" ht="24" customHeight="1">
      <c r="A7" s="17" t="s">
        <v>25</v>
      </c>
      <c r="B7" s="18">
        <v>1.5</v>
      </c>
      <c r="C7" s="4">
        <v>4</v>
      </c>
      <c r="D7" s="4">
        <v>2</v>
      </c>
      <c r="E7" s="6">
        <v>4</v>
      </c>
      <c r="F7" s="5">
        <v>2</v>
      </c>
      <c r="G7" s="6">
        <v>2.5</v>
      </c>
      <c r="H7" s="6">
        <v>5</v>
      </c>
      <c r="I7" s="6">
        <v>2.4</v>
      </c>
      <c r="J7" s="4">
        <v>0.8</v>
      </c>
      <c r="K7" s="4">
        <v>0.8</v>
      </c>
      <c r="L7" s="4">
        <v>3.8</v>
      </c>
      <c r="M7" s="4">
        <v>3.6</v>
      </c>
      <c r="N7" s="23">
        <v>4</v>
      </c>
    </row>
    <row r="8" spans="1:14" s="11" customFormat="1" ht="24" customHeight="1">
      <c r="A8" s="17" t="s">
        <v>26</v>
      </c>
      <c r="B8" s="18">
        <v>1.5</v>
      </c>
      <c r="C8" s="5">
        <v>4</v>
      </c>
      <c r="D8" s="5">
        <v>2.5</v>
      </c>
      <c r="E8" s="5">
        <v>6</v>
      </c>
      <c r="F8" s="5">
        <v>2</v>
      </c>
      <c r="G8" s="5">
        <v>3</v>
      </c>
      <c r="H8" s="5">
        <v>4</v>
      </c>
      <c r="I8" s="5">
        <v>2.4</v>
      </c>
      <c r="J8" s="5">
        <v>0.95</v>
      </c>
      <c r="K8" s="5">
        <v>1</v>
      </c>
      <c r="L8" s="5">
        <v>3.9</v>
      </c>
      <c r="M8" s="5">
        <v>4.8</v>
      </c>
      <c r="N8" s="24">
        <v>5</v>
      </c>
    </row>
    <row r="9" spans="1:14" s="10" customFormat="1" ht="21.75" customHeight="1">
      <c r="A9" s="17" t="s">
        <v>27</v>
      </c>
      <c r="B9" s="18">
        <v>1.2</v>
      </c>
      <c r="C9" s="4">
        <v>3.5</v>
      </c>
      <c r="D9" s="4">
        <v>2</v>
      </c>
      <c r="E9" s="6">
        <v>4</v>
      </c>
      <c r="F9" s="6">
        <v>1.5</v>
      </c>
      <c r="G9" s="6">
        <v>2.5</v>
      </c>
      <c r="H9" s="6">
        <v>5</v>
      </c>
      <c r="I9" s="6">
        <v>2.38</v>
      </c>
      <c r="J9" s="4"/>
      <c r="K9" s="4"/>
      <c r="L9" s="4"/>
      <c r="M9" s="4"/>
      <c r="N9" s="23">
        <v>4</v>
      </c>
    </row>
    <row r="10" spans="1:14" s="11" customFormat="1" ht="21.75" customHeight="1">
      <c r="A10" s="17" t="s">
        <v>28</v>
      </c>
      <c r="B10" s="18">
        <v>1.2</v>
      </c>
      <c r="C10" s="5">
        <v>3.6</v>
      </c>
      <c r="D10" s="5">
        <v>1.8</v>
      </c>
      <c r="E10" s="5">
        <v>4.2</v>
      </c>
      <c r="F10" s="5">
        <v>1.5</v>
      </c>
      <c r="G10" s="5">
        <v>2</v>
      </c>
      <c r="H10" s="5">
        <v>5</v>
      </c>
      <c r="I10" s="5">
        <v>2.5</v>
      </c>
      <c r="J10" s="5">
        <v>0.84</v>
      </c>
      <c r="K10" s="5">
        <v>0.9</v>
      </c>
      <c r="L10" s="5">
        <v>3.8</v>
      </c>
      <c r="M10" s="5">
        <v>3.9</v>
      </c>
      <c r="N10" s="24">
        <v>4</v>
      </c>
    </row>
    <row r="11" spans="1:14" s="10" customFormat="1" ht="24" customHeight="1">
      <c r="A11" s="17" t="s">
        <v>29</v>
      </c>
      <c r="B11" s="18">
        <v>1.5</v>
      </c>
      <c r="C11" s="4">
        <v>4</v>
      </c>
      <c r="D11" s="4">
        <v>2</v>
      </c>
      <c r="E11" s="6">
        <v>4</v>
      </c>
      <c r="F11" s="6">
        <v>2</v>
      </c>
      <c r="G11" s="6">
        <v>3</v>
      </c>
      <c r="H11" s="5">
        <v>6</v>
      </c>
      <c r="I11" s="6">
        <v>2.43</v>
      </c>
      <c r="J11" s="4">
        <v>0.86</v>
      </c>
      <c r="K11" s="4">
        <v>1</v>
      </c>
      <c r="L11" s="18"/>
      <c r="M11" s="4">
        <v>3.45</v>
      </c>
      <c r="N11" s="4">
        <v>3.88</v>
      </c>
    </row>
    <row r="12" spans="1:14" s="10" customFormat="1" ht="24" customHeight="1">
      <c r="A12" s="17" t="s">
        <v>30</v>
      </c>
      <c r="B12" s="18">
        <v>2</v>
      </c>
      <c r="C12" s="4">
        <v>3</v>
      </c>
      <c r="D12" s="4">
        <v>2</v>
      </c>
      <c r="E12" s="6">
        <v>4</v>
      </c>
      <c r="F12" s="6">
        <v>2</v>
      </c>
      <c r="G12" s="6">
        <v>2</v>
      </c>
      <c r="H12" s="6">
        <v>5</v>
      </c>
      <c r="I12" s="6">
        <v>2.6</v>
      </c>
      <c r="J12" s="4">
        <v>0.9</v>
      </c>
      <c r="K12" s="4">
        <v>0.72</v>
      </c>
      <c r="L12" s="18">
        <v>3.6</v>
      </c>
      <c r="M12" s="4">
        <v>3.2</v>
      </c>
      <c r="N12" s="4">
        <v>4.2</v>
      </c>
    </row>
    <row r="13" spans="1:18" s="10" customFormat="1" ht="24" customHeight="1">
      <c r="A13" s="17" t="s">
        <v>31</v>
      </c>
      <c r="B13" s="18">
        <v>1.5</v>
      </c>
      <c r="C13" s="4">
        <v>3</v>
      </c>
      <c r="D13" s="4">
        <v>2</v>
      </c>
      <c r="E13" s="6">
        <v>4</v>
      </c>
      <c r="F13" s="6">
        <v>1.5</v>
      </c>
      <c r="G13" s="6">
        <v>2</v>
      </c>
      <c r="H13" s="6">
        <v>5</v>
      </c>
      <c r="I13" s="6">
        <v>2.5</v>
      </c>
      <c r="J13" s="4">
        <v>0.95</v>
      </c>
      <c r="K13" s="4">
        <v>0.9</v>
      </c>
      <c r="L13" s="18">
        <v>4</v>
      </c>
      <c r="M13" s="4">
        <v>3.5</v>
      </c>
      <c r="N13" s="4">
        <v>4</v>
      </c>
      <c r="R13" s="10" t="s">
        <v>52</v>
      </c>
    </row>
    <row r="14" spans="1:14" s="10" customFormat="1" ht="21.75" customHeight="1">
      <c r="A14" s="17" t="s">
        <v>32</v>
      </c>
      <c r="B14" s="18">
        <v>1.8</v>
      </c>
      <c r="C14" s="4">
        <v>3</v>
      </c>
      <c r="D14" s="4">
        <v>2</v>
      </c>
      <c r="E14" s="4">
        <v>6</v>
      </c>
      <c r="F14" s="4">
        <v>1.5</v>
      </c>
      <c r="G14" s="5">
        <v>1.5</v>
      </c>
      <c r="H14" s="4">
        <v>4</v>
      </c>
      <c r="I14" s="4">
        <v>2.3</v>
      </c>
      <c r="J14" s="5">
        <v>1.2</v>
      </c>
      <c r="K14" s="4"/>
      <c r="L14" s="18"/>
      <c r="M14" s="4"/>
      <c r="N14" s="4">
        <v>3.6</v>
      </c>
    </row>
    <row r="15" spans="1:14" s="10" customFormat="1" ht="24" customHeight="1">
      <c r="A15" s="17" t="s">
        <v>33</v>
      </c>
      <c r="B15" s="18">
        <v>1.5</v>
      </c>
      <c r="C15" s="4">
        <v>3</v>
      </c>
      <c r="D15" s="4">
        <v>2</v>
      </c>
      <c r="E15" s="6">
        <v>4</v>
      </c>
      <c r="F15" s="5">
        <v>2</v>
      </c>
      <c r="G15" s="4">
        <v>2</v>
      </c>
      <c r="H15" s="4">
        <v>6</v>
      </c>
      <c r="I15" s="5">
        <v>2.8</v>
      </c>
      <c r="J15" s="4">
        <v>1.2</v>
      </c>
      <c r="K15" s="4">
        <v>0.98</v>
      </c>
      <c r="L15" s="18">
        <v>4.2</v>
      </c>
      <c r="M15" s="4">
        <v>3.5</v>
      </c>
      <c r="N15" s="4">
        <v>4.5</v>
      </c>
    </row>
    <row r="16" spans="1:14" s="9" customFormat="1" ht="26.25" customHeight="1">
      <c r="A16" s="19" t="s">
        <v>34</v>
      </c>
      <c r="B16" s="6">
        <f>AVERAGE(B5:B15)</f>
        <v>1.5181818181818185</v>
      </c>
      <c r="C16" s="6">
        <f aca="true" t="shared" si="0" ref="C16:N16">AVERAGE(C5:C15)</f>
        <v>3.463636363636364</v>
      </c>
      <c r="D16" s="6">
        <f t="shared" si="0"/>
        <v>2.0272727272727273</v>
      </c>
      <c r="E16" s="6">
        <f t="shared" si="0"/>
        <v>4.472727272727273</v>
      </c>
      <c r="F16" s="6">
        <f t="shared" si="0"/>
        <v>1.7272727272727273</v>
      </c>
      <c r="G16" s="6">
        <f t="shared" si="0"/>
        <v>2.3181818181818183</v>
      </c>
      <c r="H16" s="6">
        <f t="shared" si="0"/>
        <v>5</v>
      </c>
      <c r="I16" s="6">
        <f t="shared" si="0"/>
        <v>2.4554545454545456</v>
      </c>
      <c r="J16" s="6">
        <f t="shared" si="0"/>
        <v>0.9339999999999999</v>
      </c>
      <c r="K16" s="6">
        <f t="shared" si="0"/>
        <v>0.9333333333333333</v>
      </c>
      <c r="L16" s="6">
        <f t="shared" si="0"/>
        <v>3.9125</v>
      </c>
      <c r="M16" s="6">
        <f t="shared" si="0"/>
        <v>3.581111111111111</v>
      </c>
      <c r="N16" s="6">
        <f t="shared" si="0"/>
        <v>4.154545454545455</v>
      </c>
    </row>
    <row r="17" spans="1:22" s="9" customFormat="1" ht="32.25" customHeight="1">
      <c r="A17" s="20" t="s">
        <v>90</v>
      </c>
      <c r="B17" s="6">
        <v>1.5454545454545454</v>
      </c>
      <c r="C17" s="6">
        <v>3.227272727272727</v>
      </c>
      <c r="D17" s="6">
        <v>2.0090909090909093</v>
      </c>
      <c r="E17" s="6">
        <v>4.818181818181818</v>
      </c>
      <c r="F17" s="6">
        <v>1.8090909090909089</v>
      </c>
      <c r="G17" s="6">
        <v>2.190909090909091</v>
      </c>
      <c r="H17" s="6">
        <v>5.818181818181818</v>
      </c>
      <c r="I17" s="6">
        <v>2.4572727272727275</v>
      </c>
      <c r="J17" s="6">
        <v>0.9359999999999999</v>
      </c>
      <c r="K17" s="6">
        <v>0.9333333333333333</v>
      </c>
      <c r="L17" s="6">
        <v>3.9125</v>
      </c>
      <c r="M17" s="6">
        <v>3.581111111111111</v>
      </c>
      <c r="N17" s="6">
        <v>4.151818181818182</v>
      </c>
      <c r="O17" s="25"/>
      <c r="P17" s="25"/>
      <c r="Q17" s="25"/>
      <c r="R17" s="25"/>
      <c r="S17" s="25"/>
      <c r="T17" s="25"/>
      <c r="U17" s="25"/>
      <c r="V17" s="25"/>
    </row>
    <row r="18" spans="1:14" s="9" customFormat="1" ht="26.25" customHeight="1">
      <c r="A18" s="21" t="s">
        <v>35</v>
      </c>
      <c r="B18" s="7">
        <f>(B16-B17)/B17</f>
        <v>-0.017647058823529165</v>
      </c>
      <c r="C18" s="7">
        <f aca="true" t="shared" si="1" ref="C18:M18">(C16-C17)/C17</f>
        <v>0.07323943661971845</v>
      </c>
      <c r="D18" s="7">
        <f t="shared" si="1"/>
        <v>0.009049773755656056</v>
      </c>
      <c r="E18" s="7">
        <f t="shared" si="1"/>
        <v>-0.07169811320754721</v>
      </c>
      <c r="F18" s="7">
        <f t="shared" si="1"/>
        <v>-0.0452261306532662</v>
      </c>
      <c r="G18" s="7">
        <f t="shared" si="1"/>
        <v>0.05809128630705401</v>
      </c>
      <c r="H18" s="7">
        <f t="shared" si="1"/>
        <v>-0.14062500000000003</v>
      </c>
      <c r="I18" s="7">
        <v>0</v>
      </c>
      <c r="J18" s="7">
        <f t="shared" si="1"/>
        <v>-0.0021367521367521387</v>
      </c>
      <c r="K18" s="7">
        <f t="shared" si="1"/>
        <v>0</v>
      </c>
      <c r="L18" s="7">
        <f t="shared" si="1"/>
        <v>0</v>
      </c>
      <c r="M18" s="7">
        <f t="shared" si="1"/>
        <v>0</v>
      </c>
      <c r="N18" s="7">
        <v>0</v>
      </c>
    </row>
    <row r="19" spans="1:14" s="9" customFormat="1" ht="26.25" customHeight="1">
      <c r="A19" s="22" t="s">
        <v>36</v>
      </c>
      <c r="B19" s="8">
        <v>0.16783216783216806</v>
      </c>
      <c r="C19" s="8">
        <v>-0.2573099415204677</v>
      </c>
      <c r="D19" s="8">
        <v>-0.10800000000000005</v>
      </c>
      <c r="E19" s="8">
        <v>-0.017964071856287466</v>
      </c>
      <c r="F19" s="8">
        <v>0.06741573033707868</v>
      </c>
      <c r="G19" s="8">
        <v>-0.05904059040590407</v>
      </c>
      <c r="H19" s="8">
        <v>0.026119402985074567</v>
      </c>
      <c r="I19" s="8">
        <v>-0.016387472687545382</v>
      </c>
      <c r="J19" s="8">
        <v>0.012771084337349518</v>
      </c>
      <c r="K19" s="8">
        <v>-0.09967845659164001</v>
      </c>
      <c r="L19" s="8">
        <v>-0.04959514170040474</v>
      </c>
      <c r="M19" s="8">
        <v>-0.03862788963460112</v>
      </c>
      <c r="N19" s="8">
        <v>0.05045397080795326</v>
      </c>
    </row>
  </sheetData>
  <sheetProtection/>
  <mergeCells count="5">
    <mergeCell ref="A3:A4"/>
    <mergeCell ref="A1:N1"/>
    <mergeCell ref="A2:E2"/>
    <mergeCell ref="F2:I2"/>
    <mergeCell ref="J2:N2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4">
      <selection activeCell="L16" sqref="L1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2.00390625" style="0" customWidth="1"/>
    <col min="9" max="9" width="12.125" style="0" customWidth="1"/>
  </cols>
  <sheetData>
    <row r="1" spans="1:9" ht="25.5">
      <c r="A1" s="55" t="s">
        <v>74</v>
      </c>
      <c r="B1" s="55"/>
      <c r="C1" s="55"/>
      <c r="D1" s="55"/>
      <c r="E1" s="55"/>
      <c r="F1" s="55"/>
      <c r="G1" s="55"/>
      <c r="H1" s="55"/>
      <c r="I1" s="55"/>
    </row>
    <row r="2" spans="1:9" ht="23.25" customHeight="1">
      <c r="A2" s="60" t="s">
        <v>88</v>
      </c>
      <c r="B2" s="60"/>
      <c r="C2" s="60"/>
      <c r="D2" s="60"/>
      <c r="E2" s="60"/>
      <c r="F2" s="60"/>
      <c r="G2" s="60"/>
      <c r="H2" s="60"/>
      <c r="I2" s="61"/>
    </row>
    <row r="3" spans="1:9" ht="24.75" customHeight="1">
      <c r="A3" s="1" t="s">
        <v>61</v>
      </c>
      <c r="B3" s="13" t="s">
        <v>81</v>
      </c>
      <c r="C3" s="2" t="s">
        <v>82</v>
      </c>
      <c r="D3" s="2" t="s">
        <v>83</v>
      </c>
      <c r="E3" s="2" t="s">
        <v>75</v>
      </c>
      <c r="F3" s="2" t="s">
        <v>59</v>
      </c>
      <c r="G3" s="2" t="s">
        <v>60</v>
      </c>
      <c r="H3" s="1" t="s">
        <v>86</v>
      </c>
      <c r="I3" s="1" t="s">
        <v>62</v>
      </c>
    </row>
    <row r="4" spans="1:9" ht="24.75" customHeight="1">
      <c r="A4" s="44"/>
      <c r="B4" s="45" t="s">
        <v>76</v>
      </c>
      <c r="C4" s="46" t="s">
        <v>78</v>
      </c>
      <c r="D4" s="46" t="s">
        <v>63</v>
      </c>
      <c r="E4" s="46" t="s">
        <v>64</v>
      </c>
      <c r="F4" s="46" t="s">
        <v>80</v>
      </c>
      <c r="G4" s="44" t="s">
        <v>65</v>
      </c>
      <c r="H4" s="3" t="s">
        <v>66</v>
      </c>
      <c r="I4" s="3" t="s">
        <v>67</v>
      </c>
    </row>
    <row r="5" spans="1:9" ht="24.75" customHeight="1">
      <c r="A5" s="17" t="s">
        <v>68</v>
      </c>
      <c r="B5" s="43" t="s">
        <v>77</v>
      </c>
      <c r="C5" s="43" t="s">
        <v>79</v>
      </c>
      <c r="D5" s="43" t="s">
        <v>69</v>
      </c>
      <c r="E5" s="43" t="s">
        <v>70</v>
      </c>
      <c r="F5" s="43" t="s">
        <v>71</v>
      </c>
      <c r="G5" s="43" t="s">
        <v>71</v>
      </c>
      <c r="H5" s="43" t="s">
        <v>71</v>
      </c>
      <c r="I5" s="43" t="s">
        <v>72</v>
      </c>
    </row>
    <row r="6" spans="1:9" ht="24.75" customHeight="1">
      <c r="A6" s="17" t="s">
        <v>23</v>
      </c>
      <c r="B6" s="18">
        <v>9</v>
      </c>
      <c r="C6" s="18">
        <v>11</v>
      </c>
      <c r="D6" s="18">
        <v>3</v>
      </c>
      <c r="E6" s="18">
        <v>0.5</v>
      </c>
      <c r="F6" s="18">
        <v>10</v>
      </c>
      <c r="G6" s="4">
        <v>4</v>
      </c>
      <c r="H6" s="4">
        <v>26.4</v>
      </c>
      <c r="I6" s="4">
        <v>9.9</v>
      </c>
    </row>
    <row r="7" spans="1:9" ht="24.75" customHeight="1">
      <c r="A7" s="17" t="s">
        <v>24</v>
      </c>
      <c r="B7" s="18">
        <v>9</v>
      </c>
      <c r="C7" s="18">
        <v>12</v>
      </c>
      <c r="D7" s="18">
        <v>3</v>
      </c>
      <c r="E7" s="18">
        <v>0.3</v>
      </c>
      <c r="F7" s="18">
        <v>4.5</v>
      </c>
      <c r="G7" s="4">
        <v>2.5</v>
      </c>
      <c r="H7" s="4">
        <v>19.8</v>
      </c>
      <c r="I7" s="4">
        <v>12.8</v>
      </c>
    </row>
    <row r="8" spans="1:9" ht="24.75" customHeight="1">
      <c r="A8" s="17" t="s">
        <v>25</v>
      </c>
      <c r="B8" s="18">
        <v>15</v>
      </c>
      <c r="C8" s="18">
        <v>22</v>
      </c>
      <c r="D8" s="18">
        <v>3</v>
      </c>
      <c r="E8" s="18">
        <v>1</v>
      </c>
      <c r="F8" s="18">
        <v>8.5</v>
      </c>
      <c r="G8" s="4">
        <v>4</v>
      </c>
      <c r="H8" s="4" t="s">
        <v>87</v>
      </c>
      <c r="I8" s="4">
        <v>17.5</v>
      </c>
    </row>
    <row r="9" spans="1:9" ht="24.75" customHeight="1">
      <c r="A9" s="17" t="s">
        <v>26</v>
      </c>
      <c r="B9" s="18">
        <v>11</v>
      </c>
      <c r="C9" s="18">
        <v>17</v>
      </c>
      <c r="D9" s="18">
        <v>3</v>
      </c>
      <c r="E9" s="18">
        <v>0.5</v>
      </c>
      <c r="F9" s="18">
        <v>8</v>
      </c>
      <c r="G9" s="4">
        <v>4.5</v>
      </c>
      <c r="H9" s="4">
        <v>28</v>
      </c>
      <c r="I9" s="4">
        <v>16.6</v>
      </c>
    </row>
    <row r="10" spans="1:9" ht="24.75" customHeight="1">
      <c r="A10" s="17" t="s">
        <v>27</v>
      </c>
      <c r="B10" s="18">
        <v>15</v>
      </c>
      <c r="C10" s="18">
        <v>20</v>
      </c>
      <c r="D10" s="18">
        <v>3</v>
      </c>
      <c r="E10" s="18">
        <v>1</v>
      </c>
      <c r="F10" s="18">
        <v>10</v>
      </c>
      <c r="G10" s="4">
        <v>5</v>
      </c>
      <c r="H10" s="4"/>
      <c r="I10" s="4">
        <v>20</v>
      </c>
    </row>
    <row r="11" spans="1:9" ht="24.75" customHeight="1">
      <c r="A11" s="17" t="s">
        <v>28</v>
      </c>
      <c r="B11" s="18">
        <v>11</v>
      </c>
      <c r="C11" s="18">
        <v>15</v>
      </c>
      <c r="D11" s="18">
        <v>4</v>
      </c>
      <c r="E11" s="18">
        <v>1</v>
      </c>
      <c r="F11" s="18">
        <v>9</v>
      </c>
      <c r="G11" s="4">
        <v>3</v>
      </c>
      <c r="H11" s="4">
        <v>24</v>
      </c>
      <c r="I11" s="4">
        <v>14.5</v>
      </c>
    </row>
    <row r="12" spans="1:9" ht="24.75" customHeight="1">
      <c r="A12" s="17" t="s">
        <v>29</v>
      </c>
      <c r="B12" s="18">
        <v>14</v>
      </c>
      <c r="C12" s="18">
        <v>16</v>
      </c>
      <c r="D12" s="18">
        <v>3</v>
      </c>
      <c r="E12" s="18">
        <v>0.5</v>
      </c>
      <c r="F12" s="18">
        <v>8</v>
      </c>
      <c r="G12" s="4">
        <v>5.5</v>
      </c>
      <c r="H12" s="4">
        <v>19.5</v>
      </c>
      <c r="I12" s="4">
        <v>17.5</v>
      </c>
    </row>
    <row r="13" spans="1:9" ht="24.75" customHeight="1">
      <c r="A13" s="17" t="s">
        <v>30</v>
      </c>
      <c r="B13" s="18">
        <v>11</v>
      </c>
      <c r="C13" s="18">
        <v>15</v>
      </c>
      <c r="D13" s="18">
        <v>3</v>
      </c>
      <c r="E13" s="18">
        <v>0.8</v>
      </c>
      <c r="F13" s="18">
        <v>8</v>
      </c>
      <c r="G13" s="4">
        <v>3</v>
      </c>
      <c r="H13" s="4">
        <v>25</v>
      </c>
      <c r="I13" s="4">
        <v>14.9</v>
      </c>
    </row>
    <row r="14" spans="1:9" ht="24.75" customHeight="1">
      <c r="A14" s="17" t="s">
        <v>31</v>
      </c>
      <c r="B14" s="18">
        <v>15</v>
      </c>
      <c r="C14" s="18">
        <v>16</v>
      </c>
      <c r="D14" s="18">
        <v>3</v>
      </c>
      <c r="E14" s="18">
        <v>0.8</v>
      </c>
      <c r="F14" s="18">
        <v>10</v>
      </c>
      <c r="G14" s="4">
        <v>4</v>
      </c>
      <c r="H14" s="4">
        <v>18</v>
      </c>
      <c r="I14" s="4">
        <v>15</v>
      </c>
    </row>
    <row r="15" spans="1:9" ht="24.75" customHeight="1">
      <c r="A15" s="17" t="s">
        <v>32</v>
      </c>
      <c r="B15" s="18">
        <v>13</v>
      </c>
      <c r="C15" s="18">
        <v>13</v>
      </c>
      <c r="D15" s="18">
        <v>3</v>
      </c>
      <c r="E15" s="18">
        <v>1</v>
      </c>
      <c r="F15" s="18">
        <v>10</v>
      </c>
      <c r="G15" s="4">
        <v>6</v>
      </c>
      <c r="H15" s="4"/>
      <c r="I15" s="4">
        <v>13.2</v>
      </c>
    </row>
    <row r="16" spans="1:9" ht="24.75" customHeight="1">
      <c r="A16" s="17" t="s">
        <v>33</v>
      </c>
      <c r="B16" s="18">
        <v>13</v>
      </c>
      <c r="C16" s="18">
        <v>18</v>
      </c>
      <c r="D16" s="18">
        <v>3</v>
      </c>
      <c r="E16" s="18">
        <v>1</v>
      </c>
      <c r="F16" s="18">
        <v>5</v>
      </c>
      <c r="G16" s="4">
        <v>5</v>
      </c>
      <c r="H16" s="4"/>
      <c r="I16" s="4">
        <v>13</v>
      </c>
    </row>
    <row r="17" spans="1:9" ht="24.75" customHeight="1">
      <c r="A17" s="17" t="s">
        <v>34</v>
      </c>
      <c r="B17" s="18">
        <f aca="true" t="shared" si="0" ref="B17:I17">AVERAGE(B6:B16)</f>
        <v>12.363636363636363</v>
      </c>
      <c r="C17" s="18">
        <f t="shared" si="0"/>
        <v>15.909090909090908</v>
      </c>
      <c r="D17" s="18">
        <f t="shared" si="0"/>
        <v>3.090909090909091</v>
      </c>
      <c r="E17" s="18">
        <f>AVERAGE(E6:E16)</f>
        <v>0.7636363636363636</v>
      </c>
      <c r="F17" s="18">
        <f t="shared" si="0"/>
        <v>8.272727272727273</v>
      </c>
      <c r="G17" s="4">
        <f t="shared" si="0"/>
        <v>4.2272727272727275</v>
      </c>
      <c r="H17" s="4">
        <f t="shared" si="0"/>
        <v>22.957142857142856</v>
      </c>
      <c r="I17" s="4">
        <f t="shared" si="0"/>
        <v>14.990909090909092</v>
      </c>
    </row>
    <row r="18" spans="1:9" ht="24.75" customHeight="1">
      <c r="A18" s="47" t="s">
        <v>89</v>
      </c>
      <c r="B18" s="18">
        <v>12.272727272727273</v>
      </c>
      <c r="C18" s="18">
        <v>15.909090909090908</v>
      </c>
      <c r="D18" s="18">
        <v>3.090909090909091</v>
      </c>
      <c r="E18" s="18">
        <v>0.7636363636363636</v>
      </c>
      <c r="F18" s="18">
        <v>8.272727272727273</v>
      </c>
      <c r="G18" s="18">
        <v>4.2272727272727275</v>
      </c>
      <c r="H18" s="18">
        <v>22.957142857142856</v>
      </c>
      <c r="I18" s="4">
        <v>14.463636363636363</v>
      </c>
    </row>
    <row r="19" spans="1:9" ht="24.75" customHeight="1">
      <c r="A19" s="17" t="s">
        <v>73</v>
      </c>
      <c r="B19" s="48">
        <f>(B17-B18)/B18</f>
        <v>0.007407407407407328</v>
      </c>
      <c r="C19" s="48">
        <f aca="true" t="shared" si="1" ref="C19:I19">(C17-C18)/C18</f>
        <v>0</v>
      </c>
      <c r="D19" s="48">
        <f t="shared" si="1"/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7">
        <f t="shared" si="1"/>
        <v>0.036455059710873795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谢静</cp:lastModifiedBy>
  <cp:lastPrinted>2021-04-14T05:46:26Z</cp:lastPrinted>
  <dcterms:created xsi:type="dcterms:W3CDTF">2006-04-13T07:08:28Z</dcterms:created>
  <dcterms:modified xsi:type="dcterms:W3CDTF">2021-04-14T05:02:53Z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