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<sst xmlns="http://schemas.openxmlformats.org/spreadsheetml/2006/main" count="134" uniqueCount="90">
  <si>
    <t>乐山市2021年食品和农资价格监测周报表</t>
  </si>
  <si>
    <t>乐山市发展和改革委员会</t>
  </si>
  <si>
    <t>2021年12月29日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</si>
  <si>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</si>
  <si>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</si>
  <si>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</si>
  <si>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3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</si>
  <si>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</si>
  <si>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</si>
  <si>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</si>
  <si>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</si>
  <si>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</si>
  <si>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</si>
  <si>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</si>
  <si>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</si>
  <si>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</si>
  <si>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</si>
  <si>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</si>
  <si>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</si>
  <si>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</si>
  <si>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</si>
  <si>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</si>
  <si>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</si>
  <si>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</si>
  <si>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</si>
  <si>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</si>
  <si>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</si>
  <si>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</si>
  <si>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</si>
  <si>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</si>
  <si>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</si>
  <si>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</si>
  <si>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</si>
  <si>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</si>
  <si>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</si>
  <si>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</si>
  <si>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</si>
  <si>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峨边县</t>
  </si>
  <si>
    <t>马边县</t>
  </si>
  <si>
    <t>平均价</t>
  </si>
  <si>
    <t>上期平均(12.22）</t>
  </si>
  <si>
    <t>环  比</t>
  </si>
  <si>
    <t>同  比</t>
  </si>
  <si>
    <t xml:space="preserve">乐山市发展和改革委员会          </t>
  </si>
  <si>
    <t>2021年12月29日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</si>
  <si>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</si>
  <si>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</si>
  <si>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</si>
  <si>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</si>
  <si>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</si>
  <si>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</si>
  <si>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</si>
  <si>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</si>
  <si>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3"/>
      </rPr>
      <t>（含氮46%）</t>
    </r>
  </si>
  <si>
    <r>
      <t>碳酸氢铵</t>
    </r>
    <r>
      <rPr>
        <sz val="9"/>
        <rFont val="仿宋_GB2312"/>
        <family val="3"/>
      </rPr>
      <t>（含氮17%以上 国产）</t>
    </r>
  </si>
  <si>
    <r>
      <t>普通过磷酸钙</t>
    </r>
    <r>
      <rPr>
        <sz val="9"/>
        <rFont val="仿宋_GB2312"/>
        <family val="3"/>
      </rPr>
      <t>（含磷12% 国产）</t>
    </r>
  </si>
  <si>
    <r>
      <t>氯化钾　</t>
    </r>
    <r>
      <rPr>
        <sz val="9"/>
        <rFont val="仿宋_GB2312"/>
        <family val="3"/>
      </rPr>
      <t>（含氧化钾60% 进口）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</si>
  <si>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氯基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</si>
  <si>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硫基</t>
    </r>
  </si>
  <si>
    <t>新鲜一级 白萝卜</t>
  </si>
  <si>
    <t>新鲜一级 柿子椒</t>
  </si>
  <si>
    <t>元/千克</t>
  </si>
  <si>
    <t xml:space="preserve"> </t>
  </si>
  <si>
    <t>上期平均(12.22)</t>
  </si>
  <si>
    <t>乐山市新型冠状病毒感染肺炎疫情防控期间重要商品价格周报表</t>
  </si>
  <si>
    <t>乐山市发展和改革委员会                                                 2021年12月29日</t>
  </si>
  <si>
    <t>品种</t>
  </si>
  <si>
    <t>鸭肉</t>
  </si>
  <si>
    <t>鸡肉</t>
  </si>
  <si>
    <t>牛奶</t>
  </si>
  <si>
    <t>一次性口罩</t>
  </si>
  <si>
    <t>酒精</t>
  </si>
  <si>
    <t>84消毒液</t>
  </si>
  <si>
    <t>VC泡腾片</t>
  </si>
  <si>
    <t>抗病毒冲剂</t>
  </si>
  <si>
    <t>白条鸭，开膛，鸭场鸭</t>
  </si>
  <si>
    <t>白条鸡，开膛，鸡场鸡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</si>
  <si>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</si>
  <si>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</si>
  <si>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</si>
  <si>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</si>
  <si>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</si>
  <si>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</si>
  <si>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元/500克</t>
  </si>
  <si>
    <t>元/盒</t>
  </si>
  <si>
    <t>元/片</t>
  </si>
  <si>
    <t>元/瓶</t>
  </si>
  <si>
    <t>元/袋</t>
  </si>
  <si>
    <t>39.59(20片)</t>
  </si>
  <si>
    <t>环比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</si>
</sst>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b/>
      <sz val="14"/>
      <color indexed="8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楷体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32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7" borderId="0" applyNumberFormat="0" applyBorder="0" applyAlignment="0" applyProtection="0"/>
    <xf numFmtId="0" fontId="37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25" fillId="11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8" fillId="12" borderId="5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39" fillId="3" borderId="5" applyNumberFormat="0" applyAlignment="0" applyProtection="0"/>
    <xf numFmtId="0" fontId="40" fillId="12" borderId="6" applyNumberFormat="0" applyAlignment="0" applyProtection="0"/>
    <xf numFmtId="0" fontId="41" fillId="15" borderId="7" applyNumberFormat="0" applyAlignment="0" applyProtection="0"/>
    <xf numFmtId="0" fontId="28" fillId="0" borderId="8" applyNumberFormat="0" applyFill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0" fillId="17" borderId="9" applyNumberFormat="0" applyFont="0" applyAlignment="0" applyProtection="0"/>
    <xf numFmtId="0" fontId="35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42" fillId="10" borderId="0" applyNumberFormat="0" applyBorder="0" applyAlignment="0" applyProtection="0"/>
    <xf numFmtId="0" fontId="24" fillId="21" borderId="0" applyNumberFormat="0" applyBorder="0" applyAlignment="0" applyProtection="0"/>
    <xf numFmtId="0" fontId="25" fillId="5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60"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3" fillId="0" borderId="13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12" fillId="0" borderId="14" xfId="0" applyNumberFormat="1" applyFont="1" applyBorder="1" applyAlignment="1" applyProtection="1">
      <alignment horizontal="left" vertical="center" wrapText="1"/>
      <protection/>
    </xf>
    <xf numFmtId="176" fontId="12" fillId="0" borderId="14" xfId="0" applyNumberFormat="1" applyFont="1" applyBorder="1" applyAlignment="1" applyProtection="1">
      <alignment horizontal="left" vertical="center"/>
      <protection/>
    </xf>
    <xf numFmtId="176" fontId="13" fillId="0" borderId="15" xfId="0" applyNumberFormat="1" applyFont="1" applyBorder="1" applyAlignment="1" applyProtection="1">
      <alignment horizontal="center" vertical="center" wrapText="1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13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7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8" fillId="0" borderId="18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76" fontId="15" fillId="0" borderId="11" xfId="0" applyNumberFormat="1" applyFont="1" applyBorder="1" applyAlignment="1" applyProtection="1">
      <alignment horizontal="center" vertical="center"/>
      <protection/>
    </xf>
    <xf numFmtId="176" fontId="15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/>
      <protection/>
    </xf>
    <xf numFmtId="10" fontId="15" fillId="0" borderId="11" xfId="0" applyNumberFormat="1" applyFont="1" applyBorder="1" applyAlignment="1" applyProtection="1">
      <alignment horizontal="center" vertical="center"/>
      <protection/>
    </xf>
    <xf numFmtId="10" fontId="14" fillId="0" borderId="11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176" fontId="12" fillId="0" borderId="14" xfId="0" applyNumberFormat="1" applyFont="1" applyBorder="1" applyAlignment="1" applyProtection="1">
      <alignment horizontal="right" vertical="center"/>
      <protection/>
    </xf>
    <xf numFmtId="176" fontId="8" fillId="0" borderId="16" xfId="0" applyNumberFormat="1" applyFont="1" applyBorder="1" applyAlignment="1" applyProtection="1">
      <alignment horizontal="center" vertical="center"/>
      <protection/>
    </xf>
    <xf numFmtId="176" fontId="14" fillId="0" borderId="16" xfId="0" applyNumberFormat="1" applyFont="1" applyBorder="1" applyAlignment="1" applyProtection="1">
      <alignment horizontal="center" vertical="center"/>
      <protection/>
    </xf>
    <xf numFmtId="176" fontId="16" fillId="0" borderId="0" xfId="0" applyNumberFormat="1" applyFont="1" applyAlignment="1" applyProtection="1">
      <alignment horizontal="center"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6" fontId="17" fillId="0" borderId="0" xfId="0" applyNumberFormat="1" applyFont="1" applyAlignment="1" applyProtection="1">
      <alignment horizontal="center" vertical="center"/>
      <protection/>
    </xf>
    <xf numFmtId="176" fontId="18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0" fontId="19" fillId="0" borderId="0" xfId="0" applyNumberFormat="1" applyFont="1" applyAlignment="1" applyProtection="1">
      <alignment horizontal="center" vertical="center"/>
      <protection/>
    </xf>
    <xf numFmtId="176" fontId="20" fillId="0" borderId="0" xfId="0" applyNumberFormat="1" applyFont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1" xfId="0" applyNumberFormat="1" applyFont="1" applyBorder="1" applyAlignment="1" applyProtection="1">
      <alignment horizontal="left" vertical="center" wrapText="1"/>
      <protection/>
    </xf>
    <xf numFmtId="176" fontId="23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14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SheetLayoutView="100" workbookViewId="0" topLeftCell="A1">
      <selection activeCell="AE18" sqref="AE18"/>
    </sheetView>
  </sheetViews>
  <sheetFormatPr defaultColWidth="9.00390625" defaultRowHeight="14.25"/>
  <cols>
    <col min="1" max="1" width="9.875" style="13" customWidth="1"/>
    <col min="2" max="2" width="7.00390625" style="13" customWidth="1"/>
    <col min="3" max="3" width="8.625" style="13" customWidth="1"/>
    <col min="4" max="4" width="8.125" style="13" customWidth="1"/>
    <col min="5" max="5" width="10.875" style="13" customWidth="1"/>
    <col min="6" max="6" width="9.375" style="45" customWidth="1"/>
    <col min="7" max="8" width="10.125" style="45" customWidth="1"/>
    <col min="9" max="9" width="9.75390625" style="45" bestFit="1" customWidth="1"/>
    <col min="10" max="10" width="9.75390625" style="13" customWidth="1"/>
    <col min="11" max="11" width="8.625" style="45" customWidth="1"/>
    <col min="12" max="13" width="8.625" style="13" customWidth="1"/>
    <col min="14" max="14" width="8.25390625" style="13" customWidth="1"/>
    <col min="15" max="15" width="6.00390625" style="13" hidden="1" customWidth="1"/>
    <col min="16" max="16" width="6.125" style="13" hidden="1" customWidth="1"/>
    <col min="17" max="17" width="0.12890625" style="13" hidden="1" customWidth="1"/>
    <col min="18" max="18" width="10.25390625" style="13" hidden="1" customWidth="1"/>
    <col min="19" max="20" width="6.375" style="13" hidden="1" customWidth="1"/>
    <col min="21" max="21" width="6.25390625" style="13" hidden="1" customWidth="1"/>
    <col min="22" max="22" width="6.00390625" style="13" hidden="1" customWidth="1"/>
    <col min="23" max="23" width="6.125" style="13" hidden="1" customWidth="1"/>
    <col min="24" max="25" width="6.875" style="13" hidden="1" customWidth="1"/>
    <col min="26" max="26" width="6.75390625" style="13" hidden="1" customWidth="1"/>
    <col min="27" max="27" width="9.125" style="13" hidden="1" customWidth="1"/>
    <col min="28" max="28" width="8.00390625" style="13" hidden="1" customWidth="1"/>
    <col min="29" max="16384" width="9.00390625" style="13" customWidth="1"/>
  </cols>
  <sheetData>
    <row r="1" spans="1:28" ht="40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ht="26.25" customHeight="1">
      <c r="A2" s="49" t="s">
        <v>1</v>
      </c>
      <c r="B2" s="49"/>
      <c r="C2" s="49"/>
      <c r="D2" s="49"/>
      <c r="E2" s="49"/>
      <c r="F2" s="53" t="s">
        <v>2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26.25" customHeight="1">
      <c r="A3" s="50"/>
      <c r="B3" s="51" t="s">
        <v>3</v>
      </c>
      <c r="C3" s="51" t="s">
        <v>4</v>
      </c>
      <c r="D3" s="51" t="s">
        <v>5</v>
      </c>
      <c r="E3" s="54" t="s">
        <v>6</v>
      </c>
      <c r="F3" s="51" t="s">
        <v>7</v>
      </c>
      <c r="G3" s="51" t="s">
        <v>8</v>
      </c>
      <c r="H3" s="51" t="s">
        <v>9</v>
      </c>
      <c r="I3" s="51" t="s">
        <v>10</v>
      </c>
      <c r="J3" s="51" t="s">
        <v>11</v>
      </c>
      <c r="K3" s="51" t="s">
        <v>12</v>
      </c>
      <c r="L3" s="51" t="s">
        <v>13</v>
      </c>
      <c r="M3" s="51" t="s">
        <v>14</v>
      </c>
      <c r="N3" s="54" t="s">
        <v>15</v>
      </c>
      <c r="O3" s="51" t="s">
        <v>14</v>
      </c>
      <c r="P3" s="51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ht="38.25" customHeight="1">
      <c r="A4" s="50"/>
      <c r="B4" s="52" t="s">
        <v>16</v>
      </c>
      <c r="C4" s="52" t="s">
        <v>17</v>
      </c>
      <c r="D4" s="52" t="s">
        <v>18</v>
      </c>
      <c r="E4" s="52" t="s">
        <v>19</v>
      </c>
      <c r="F4" s="52" t="s">
        <v>20</v>
      </c>
      <c r="G4" s="55" t="s">
        <v>21</v>
      </c>
      <c r="H4" s="55" t="s">
        <v>22</v>
      </c>
      <c r="I4" s="55" t="s">
        <v>23</v>
      </c>
      <c r="J4" s="55" t="s">
        <v>24</v>
      </c>
      <c r="K4" s="55" t="s">
        <v>25</v>
      </c>
      <c r="L4" s="55" t="s">
        <v>26</v>
      </c>
      <c r="M4" s="52" t="s">
        <v>27</v>
      </c>
      <c r="N4" s="56" t="s">
        <v>27</v>
      </c>
      <c r="O4" s="55"/>
      <c r="P4" s="55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s="44" customFormat="1" ht="24" customHeight="1">
      <c r="A5" s="33" t="s">
        <v>28</v>
      </c>
      <c r="B5" s="32">
        <v>2.4</v>
      </c>
      <c r="C5" s="32">
        <v>2.5</v>
      </c>
      <c r="D5" s="32">
        <v>9</v>
      </c>
      <c r="E5" s="32">
        <v>54</v>
      </c>
      <c r="F5" s="32">
        <v>15</v>
      </c>
      <c r="G5" s="32">
        <v>10</v>
      </c>
      <c r="H5" s="32">
        <v>880</v>
      </c>
      <c r="I5" s="32">
        <v>1.6</v>
      </c>
      <c r="J5" s="32">
        <v>1.88</v>
      </c>
      <c r="K5" s="32">
        <v>6</v>
      </c>
      <c r="L5" s="32">
        <v>2.5</v>
      </c>
      <c r="M5" s="32">
        <v>1.5</v>
      </c>
      <c r="N5" s="32">
        <v>3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s="44" customFormat="1" ht="24" customHeight="1">
      <c r="A6" s="33" t="s">
        <v>29</v>
      </c>
      <c r="B6" s="32">
        <v>2.5</v>
      </c>
      <c r="C6" s="32">
        <v>2.5</v>
      </c>
      <c r="D6" s="32">
        <v>9.5</v>
      </c>
      <c r="E6" s="32">
        <v>63</v>
      </c>
      <c r="F6" s="32">
        <v>14</v>
      </c>
      <c r="G6" s="32">
        <v>8.4</v>
      </c>
      <c r="H6" s="32">
        <v>850</v>
      </c>
      <c r="I6" s="32">
        <v>1.6</v>
      </c>
      <c r="J6" s="32">
        <v>1.88</v>
      </c>
      <c r="K6" s="32">
        <v>6</v>
      </c>
      <c r="L6" s="32">
        <v>3</v>
      </c>
      <c r="M6" s="32">
        <v>1.5</v>
      </c>
      <c r="N6" s="32">
        <v>4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s="44" customFormat="1" ht="24" customHeight="1">
      <c r="A7" s="33" t="s">
        <v>30</v>
      </c>
      <c r="B7" s="32">
        <v>2.8</v>
      </c>
      <c r="C7" s="32">
        <v>2.7</v>
      </c>
      <c r="D7" s="32">
        <v>11</v>
      </c>
      <c r="E7" s="32">
        <v>69.9</v>
      </c>
      <c r="F7" s="32">
        <v>16</v>
      </c>
      <c r="G7" s="32">
        <v>10</v>
      </c>
      <c r="H7" s="32">
        <v>900</v>
      </c>
      <c r="I7" s="32">
        <v>1.61</v>
      </c>
      <c r="J7" s="32">
        <v>2.33</v>
      </c>
      <c r="K7" s="32">
        <v>6</v>
      </c>
      <c r="L7" s="32">
        <v>4</v>
      </c>
      <c r="M7" s="32">
        <v>2.5</v>
      </c>
      <c r="N7" s="32">
        <v>4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30" s="45" customFormat="1" ht="24" customHeight="1">
      <c r="A8" s="33" t="s">
        <v>31</v>
      </c>
      <c r="B8" s="32">
        <v>2.7</v>
      </c>
      <c r="C8" s="32">
        <v>2.8</v>
      </c>
      <c r="D8" s="32">
        <v>11</v>
      </c>
      <c r="E8" s="32">
        <v>69.9</v>
      </c>
      <c r="F8" s="32">
        <v>15</v>
      </c>
      <c r="G8" s="32">
        <v>10</v>
      </c>
      <c r="H8" s="32">
        <v>800</v>
      </c>
      <c r="I8" s="32">
        <v>1.6</v>
      </c>
      <c r="J8" s="32">
        <v>1.8</v>
      </c>
      <c r="K8" s="32">
        <v>6</v>
      </c>
      <c r="L8" s="32">
        <v>4.5</v>
      </c>
      <c r="M8" s="32">
        <v>2.5</v>
      </c>
      <c r="N8" s="32">
        <v>4.5</v>
      </c>
      <c r="O8" s="32"/>
      <c r="P8" s="32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D8" s="44"/>
    </row>
    <row r="9" spans="1:30" s="45" customFormat="1" ht="24" customHeight="1">
      <c r="A9" s="33" t="s">
        <v>32</v>
      </c>
      <c r="B9" s="32">
        <v>3</v>
      </c>
      <c r="C9" s="32">
        <v>3</v>
      </c>
      <c r="D9" s="32">
        <v>12</v>
      </c>
      <c r="E9" s="32">
        <v>78</v>
      </c>
      <c r="F9" s="32">
        <v>15</v>
      </c>
      <c r="G9" s="32">
        <v>8</v>
      </c>
      <c r="H9" s="32">
        <v>850</v>
      </c>
      <c r="I9" s="32">
        <v>1.71</v>
      </c>
      <c r="J9" s="32">
        <v>2.1</v>
      </c>
      <c r="K9" s="32">
        <v>6.2</v>
      </c>
      <c r="L9" s="32">
        <v>3</v>
      </c>
      <c r="M9" s="32">
        <v>2</v>
      </c>
      <c r="N9" s="32">
        <v>3.5</v>
      </c>
      <c r="O9" s="32"/>
      <c r="P9" s="32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D9" s="44"/>
    </row>
    <row r="10" spans="1:30" s="45" customFormat="1" ht="24" customHeight="1">
      <c r="A10" s="33" t="s">
        <v>33</v>
      </c>
      <c r="B10" s="32">
        <v>2.5</v>
      </c>
      <c r="C10" s="32">
        <v>2.4</v>
      </c>
      <c r="D10" s="32">
        <v>9</v>
      </c>
      <c r="E10" s="32">
        <v>69.9</v>
      </c>
      <c r="F10" s="32">
        <v>14</v>
      </c>
      <c r="G10" s="32">
        <v>8</v>
      </c>
      <c r="H10" s="32">
        <v>1000</v>
      </c>
      <c r="I10" s="32">
        <v>1.4</v>
      </c>
      <c r="J10" s="32">
        <v>1.55</v>
      </c>
      <c r="K10" s="32">
        <v>5.8</v>
      </c>
      <c r="L10" s="32">
        <v>3</v>
      </c>
      <c r="M10" s="32">
        <v>1.5</v>
      </c>
      <c r="N10" s="32">
        <v>3.5</v>
      </c>
      <c r="O10" s="32"/>
      <c r="P10" s="32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D10" s="44"/>
    </row>
    <row r="11" spans="1:30" s="45" customFormat="1" ht="24" customHeight="1">
      <c r="A11" s="33" t="s">
        <v>34</v>
      </c>
      <c r="B11" s="32">
        <v>2.6</v>
      </c>
      <c r="C11" s="32">
        <v>2.5</v>
      </c>
      <c r="D11" s="32">
        <v>9.5</v>
      </c>
      <c r="E11" s="32">
        <v>69.9</v>
      </c>
      <c r="F11" s="32">
        <v>15</v>
      </c>
      <c r="G11" s="32">
        <v>10</v>
      </c>
      <c r="H11" s="32">
        <v>900</v>
      </c>
      <c r="I11" s="32">
        <v>1.58</v>
      </c>
      <c r="J11" s="32">
        <v>2.15</v>
      </c>
      <c r="K11" s="32">
        <v>6.5</v>
      </c>
      <c r="L11" s="32">
        <v>3.5</v>
      </c>
      <c r="M11" s="32">
        <v>2</v>
      </c>
      <c r="N11" s="32">
        <v>4</v>
      </c>
      <c r="O11" s="32"/>
      <c r="P11" s="32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D11" s="44"/>
    </row>
    <row r="12" spans="1:30" s="45" customFormat="1" ht="24" customHeight="1">
      <c r="A12" s="33" t="s">
        <v>35</v>
      </c>
      <c r="B12" s="32">
        <v>2.4</v>
      </c>
      <c r="C12" s="32">
        <v>2.5</v>
      </c>
      <c r="D12" s="32">
        <v>9</v>
      </c>
      <c r="E12" s="32">
        <v>69.9</v>
      </c>
      <c r="F12" s="32">
        <v>15</v>
      </c>
      <c r="G12" s="32">
        <v>8.5</v>
      </c>
      <c r="H12" s="32">
        <v>900</v>
      </c>
      <c r="I12" s="32">
        <v>1.56</v>
      </c>
      <c r="J12" s="32">
        <v>2.1</v>
      </c>
      <c r="K12" s="32">
        <v>6</v>
      </c>
      <c r="L12" s="32">
        <v>4.5</v>
      </c>
      <c r="M12" s="32">
        <v>2</v>
      </c>
      <c r="N12" s="32">
        <v>4</v>
      </c>
      <c r="O12" s="32"/>
      <c r="P12" s="32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D12" s="44"/>
    </row>
    <row r="13" spans="1:30" s="45" customFormat="1" ht="24" customHeight="1">
      <c r="A13" s="33" t="s">
        <v>36</v>
      </c>
      <c r="B13" s="32">
        <v>2.8</v>
      </c>
      <c r="C13" s="32">
        <v>2.7</v>
      </c>
      <c r="D13" s="32">
        <v>10</v>
      </c>
      <c r="E13" s="32">
        <v>72.9</v>
      </c>
      <c r="F13" s="32">
        <v>16</v>
      </c>
      <c r="G13" s="32">
        <v>11</v>
      </c>
      <c r="H13" s="32">
        <v>950</v>
      </c>
      <c r="I13" s="32">
        <v>1.65</v>
      </c>
      <c r="J13" s="32">
        <v>2.3</v>
      </c>
      <c r="K13" s="32">
        <v>6.58</v>
      </c>
      <c r="L13" s="32">
        <v>4</v>
      </c>
      <c r="M13" s="32">
        <v>1.5</v>
      </c>
      <c r="N13" s="32">
        <v>5</v>
      </c>
      <c r="O13" s="32"/>
      <c r="P13" s="32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D13" s="44"/>
    </row>
    <row r="14" spans="1:30" s="45" customFormat="1" ht="24" customHeight="1">
      <c r="A14" s="33" t="s">
        <v>37</v>
      </c>
      <c r="B14" s="32">
        <v>2.5</v>
      </c>
      <c r="C14" s="32">
        <v>2.6</v>
      </c>
      <c r="D14" s="32">
        <v>10</v>
      </c>
      <c r="E14" s="32">
        <v>72.9</v>
      </c>
      <c r="F14" s="32">
        <v>16</v>
      </c>
      <c r="G14" s="32">
        <v>9.5</v>
      </c>
      <c r="H14" s="32">
        <v>850</v>
      </c>
      <c r="I14" s="32">
        <v>1.5</v>
      </c>
      <c r="J14" s="32">
        <v>2</v>
      </c>
      <c r="K14" s="32">
        <v>6</v>
      </c>
      <c r="L14" s="32">
        <v>5</v>
      </c>
      <c r="M14" s="32">
        <v>1.5</v>
      </c>
      <c r="N14" s="32">
        <v>4.5</v>
      </c>
      <c r="O14" s="32"/>
      <c r="P14" s="32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D14" s="44"/>
    </row>
    <row r="15" spans="1:30" s="45" customFormat="1" ht="24" customHeight="1">
      <c r="A15" s="33" t="s">
        <v>38</v>
      </c>
      <c r="B15" s="32">
        <v>2.8</v>
      </c>
      <c r="C15" s="32">
        <v>2.4</v>
      </c>
      <c r="D15" s="32">
        <v>10</v>
      </c>
      <c r="E15" s="32">
        <v>69.6</v>
      </c>
      <c r="F15" s="32">
        <v>15</v>
      </c>
      <c r="G15" s="32">
        <v>8</v>
      </c>
      <c r="H15" s="32">
        <v>900</v>
      </c>
      <c r="I15" s="32">
        <v>1.75</v>
      </c>
      <c r="J15" s="32">
        <v>1.9</v>
      </c>
      <c r="K15" s="32">
        <v>5.8</v>
      </c>
      <c r="L15" s="32">
        <v>3</v>
      </c>
      <c r="M15" s="32">
        <v>1.5</v>
      </c>
      <c r="N15" s="32">
        <v>4.5</v>
      </c>
      <c r="O15" s="32"/>
      <c r="P15" s="32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D15" s="44"/>
    </row>
    <row r="16" spans="1:28" ht="26.25" customHeight="1">
      <c r="A16" s="33" t="s">
        <v>39</v>
      </c>
      <c r="B16" s="32">
        <f>AVERAGE(B5:B15)</f>
        <v>2.6363636363636362</v>
      </c>
      <c r="C16" s="32">
        <f aca="true" t="shared" si="0" ref="C16:N16">AVERAGE(C5:C15)</f>
        <v>2.5999999999999996</v>
      </c>
      <c r="D16" s="32">
        <f t="shared" si="0"/>
        <v>10</v>
      </c>
      <c r="E16" s="32">
        <f t="shared" si="0"/>
        <v>69.08181818181818</v>
      </c>
      <c r="F16" s="32">
        <f t="shared" si="0"/>
        <v>15.090909090909092</v>
      </c>
      <c r="G16" s="32">
        <f t="shared" si="0"/>
        <v>9.218181818181819</v>
      </c>
      <c r="H16" s="32">
        <f t="shared" si="0"/>
        <v>889.0909090909091</v>
      </c>
      <c r="I16" s="32">
        <f t="shared" si="0"/>
        <v>1.5963636363636367</v>
      </c>
      <c r="J16" s="32">
        <f t="shared" si="0"/>
        <v>1.999090909090909</v>
      </c>
      <c r="K16" s="32">
        <f t="shared" si="0"/>
        <v>6.079999999999999</v>
      </c>
      <c r="L16" s="32">
        <f t="shared" si="0"/>
        <v>3.6363636363636362</v>
      </c>
      <c r="M16" s="32">
        <f t="shared" si="0"/>
        <v>1.8181818181818181</v>
      </c>
      <c r="N16" s="32">
        <f t="shared" si="0"/>
        <v>4.045454545454546</v>
      </c>
      <c r="O16" s="32" t="e">
        <f aca="true" t="shared" si="1" ref="O16:AB16">AVERAGE(O5:O15)</f>
        <v>#DIV/0!</v>
      </c>
      <c r="P16" s="32" t="e">
        <f t="shared" si="1"/>
        <v>#DIV/0!</v>
      </c>
      <c r="Q16" s="32" t="e">
        <f t="shared" si="1"/>
        <v>#DIV/0!</v>
      </c>
      <c r="R16" s="32" t="e">
        <f t="shared" si="1"/>
        <v>#DIV/0!</v>
      </c>
      <c r="S16" s="32" t="e">
        <f t="shared" si="1"/>
        <v>#DIV/0!</v>
      </c>
      <c r="T16" s="32" t="e">
        <f t="shared" si="1"/>
        <v>#DIV/0!</v>
      </c>
      <c r="U16" s="32" t="e">
        <f t="shared" si="1"/>
        <v>#DIV/0!</v>
      </c>
      <c r="V16" s="32" t="e">
        <f t="shared" si="1"/>
        <v>#DIV/0!</v>
      </c>
      <c r="W16" s="32" t="e">
        <f t="shared" si="1"/>
        <v>#DIV/0!</v>
      </c>
      <c r="X16" s="32" t="e">
        <f t="shared" si="1"/>
        <v>#DIV/0!</v>
      </c>
      <c r="Y16" s="32" t="e">
        <f t="shared" si="1"/>
        <v>#DIV/0!</v>
      </c>
      <c r="Z16" s="32" t="e">
        <f t="shared" si="1"/>
        <v>#DIV/0!</v>
      </c>
      <c r="AA16" s="32" t="e">
        <f t="shared" si="1"/>
        <v>#DIV/0!</v>
      </c>
      <c r="AB16" s="32" t="e">
        <f t="shared" si="1"/>
        <v>#DIV/0!</v>
      </c>
    </row>
    <row r="17" spans="1:28" ht="27" customHeight="1">
      <c r="A17" s="34" t="s">
        <v>40</v>
      </c>
      <c r="B17" s="32">
        <v>2.618181818181818</v>
      </c>
      <c r="C17" s="32">
        <v>2.5999999999999996</v>
      </c>
      <c r="D17" s="32">
        <v>9.909090909090908</v>
      </c>
      <c r="E17" s="32">
        <v>68.71818181818182</v>
      </c>
      <c r="F17" s="32">
        <v>15.227272727272727</v>
      </c>
      <c r="G17" s="32">
        <v>8.990909090909092</v>
      </c>
      <c r="H17" s="32">
        <v>893.6363636363636</v>
      </c>
      <c r="I17" s="32">
        <v>1.6</v>
      </c>
      <c r="J17" s="32">
        <v>2.015454545454545</v>
      </c>
      <c r="K17" s="32">
        <v>6.1072727272727265</v>
      </c>
      <c r="L17" s="32">
        <v>3.727272727272727</v>
      </c>
      <c r="M17" s="32">
        <v>1.8254545454545452</v>
      </c>
      <c r="N17" s="32">
        <v>4.409090909090909</v>
      </c>
      <c r="O17" s="32" t="e">
        <v>#DIV/0!</v>
      </c>
      <c r="P17" s="32" t="e">
        <v>#DIV/0!</v>
      </c>
      <c r="Q17" s="32" t="e">
        <v>#DIV/0!</v>
      </c>
      <c r="R17" s="32" t="e">
        <v>#DIV/0!</v>
      </c>
      <c r="S17" s="32" t="e">
        <v>#DIV/0!</v>
      </c>
      <c r="T17" s="32" t="e">
        <v>#DIV/0!</v>
      </c>
      <c r="U17" s="32" t="e">
        <v>#DIV/0!</v>
      </c>
      <c r="V17" s="32" t="e">
        <v>#DIV/0!</v>
      </c>
      <c r="W17" s="32" t="e">
        <v>#DIV/0!</v>
      </c>
      <c r="X17" s="32" t="e">
        <v>#DIV/0!</v>
      </c>
      <c r="Y17" s="32" t="e">
        <v>#DIV/0!</v>
      </c>
      <c r="Z17" s="32" t="e">
        <v>#DIV/0!</v>
      </c>
      <c r="AA17" s="32" t="e">
        <v>#DIV/0!</v>
      </c>
      <c r="AB17" s="32" t="e">
        <v>#DIV/0!</v>
      </c>
    </row>
    <row r="18" spans="1:28" s="46" customFormat="1" ht="29.25" customHeight="1">
      <c r="A18" s="36" t="s">
        <v>41</v>
      </c>
      <c r="B18" s="37">
        <f>(B16-B17)/B17</f>
        <v>0.006944444444444404</v>
      </c>
      <c r="C18" s="37">
        <f aca="true" t="shared" si="2" ref="C18:N18">(C16-C17)/C17</f>
        <v>0</v>
      </c>
      <c r="D18" s="37">
        <f t="shared" si="2"/>
        <v>0.009174311926605587</v>
      </c>
      <c r="E18" s="37">
        <f t="shared" si="2"/>
        <v>0.005291705252017406</v>
      </c>
      <c r="F18" s="37">
        <f t="shared" si="2"/>
        <v>-0.00895522388059692</v>
      </c>
      <c r="G18" s="37">
        <f t="shared" si="2"/>
        <v>0.025278058645095983</v>
      </c>
      <c r="H18" s="37">
        <f t="shared" si="2"/>
        <v>-0.0050864699898270135</v>
      </c>
      <c r="I18" s="37">
        <v>0</v>
      </c>
      <c r="J18" s="37">
        <f t="shared" si="2"/>
        <v>-0.008119079837618292</v>
      </c>
      <c r="K18" s="37">
        <f t="shared" si="2"/>
        <v>-0.004465614766299505</v>
      </c>
      <c r="L18" s="37">
        <f t="shared" si="2"/>
        <v>-0.024390243902439004</v>
      </c>
      <c r="M18" s="37">
        <f t="shared" si="2"/>
        <v>-0.003984063745019825</v>
      </c>
      <c r="N18" s="37">
        <f t="shared" si="2"/>
        <v>-0.08247422680412364</v>
      </c>
      <c r="O18" s="37" t="e">
        <f aca="true" t="shared" si="3" ref="O18:AB18">(O16-O17)/O17</f>
        <v>#DIV/0!</v>
      </c>
      <c r="P18" s="37" t="e">
        <f t="shared" si="3"/>
        <v>#DIV/0!</v>
      </c>
      <c r="Q18" s="37" t="e">
        <f t="shared" si="3"/>
        <v>#DIV/0!</v>
      </c>
      <c r="R18" s="37" t="e">
        <f t="shared" si="3"/>
        <v>#DIV/0!</v>
      </c>
      <c r="S18" s="37" t="e">
        <f t="shared" si="3"/>
        <v>#DIV/0!</v>
      </c>
      <c r="T18" s="37" t="e">
        <f t="shared" si="3"/>
        <v>#DIV/0!</v>
      </c>
      <c r="U18" s="37" t="e">
        <f t="shared" si="3"/>
        <v>#DIV/0!</v>
      </c>
      <c r="V18" s="37" t="e">
        <f t="shared" si="3"/>
        <v>#DIV/0!</v>
      </c>
      <c r="W18" s="37" t="e">
        <f t="shared" si="3"/>
        <v>#DIV/0!</v>
      </c>
      <c r="X18" s="37" t="e">
        <f t="shared" si="3"/>
        <v>#DIV/0!</v>
      </c>
      <c r="Y18" s="37" t="e">
        <f t="shared" si="3"/>
        <v>#DIV/0!</v>
      </c>
      <c r="Z18" s="37" t="e">
        <f t="shared" si="3"/>
        <v>#DIV/0!</v>
      </c>
      <c r="AA18" s="37" t="e">
        <f t="shared" si="3"/>
        <v>#DIV/0!</v>
      </c>
      <c r="AB18" s="37" t="e">
        <f t="shared" si="3"/>
        <v>#DIV/0!</v>
      </c>
    </row>
    <row r="19" spans="1:28" s="47" customFormat="1" ht="22.5" customHeight="1">
      <c r="A19" s="36" t="s">
        <v>42</v>
      </c>
      <c r="B19" s="37">
        <v>0.024734982332155597</v>
      </c>
      <c r="C19" s="37">
        <v>-0.061679790026246725</v>
      </c>
      <c r="D19" s="37">
        <v>0.1702127659574469</v>
      </c>
      <c r="E19" s="37">
        <v>0.10258270458502616</v>
      </c>
      <c r="F19" s="37">
        <v>-0.4363327674023769</v>
      </c>
      <c r="G19" s="37"/>
      <c r="H19" s="37">
        <v>-0.48876110820700464</v>
      </c>
      <c r="I19" s="37">
        <v>0.1023226616446957</v>
      </c>
      <c r="J19" s="37">
        <v>0.10447011551983922</v>
      </c>
      <c r="K19" s="37">
        <v>0.14324786324786307</v>
      </c>
      <c r="L19" s="37">
        <v>-0.3700787401574803</v>
      </c>
      <c r="M19" s="37">
        <v>-0.07834101382488479</v>
      </c>
      <c r="N19" s="37">
        <v>0.20270270270270277</v>
      </c>
      <c r="O19" s="37">
        <v>-0.013071895424836525</v>
      </c>
      <c r="P19" s="37">
        <v>-0.043388429752066214</v>
      </c>
      <c r="Q19" s="37">
        <v>0.14349775784753369</v>
      </c>
      <c r="R19" s="37">
        <v>-0.14705882352941174</v>
      </c>
      <c r="S19" s="37">
        <v>-0.011428571428571363</v>
      </c>
      <c r="T19" s="37">
        <v>0.1195219123505977</v>
      </c>
      <c r="U19" s="37">
        <v>-0.1262135922330097</v>
      </c>
      <c r="V19" s="37">
        <v>-0.008708272859216312</v>
      </c>
      <c r="W19" s="37">
        <v>0.0487881649354738</v>
      </c>
      <c r="X19" s="37">
        <v>-0.04881974248927041</v>
      </c>
      <c r="Y19" s="37">
        <v>0.01673640167364022</v>
      </c>
      <c r="Z19" s="37">
        <v>0.055060676478182254</v>
      </c>
      <c r="AA19" s="37">
        <v>0.02338446064873019</v>
      </c>
      <c r="AB19" s="37">
        <v>-0.09850627725106133</v>
      </c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SheetLayoutView="100" workbookViewId="0" topLeftCell="A1">
      <selection activeCell="J18" sqref="J18"/>
    </sheetView>
  </sheetViews>
  <sheetFormatPr defaultColWidth="9.00390625" defaultRowHeight="14.25"/>
  <cols>
    <col min="2" max="2" width="9.125" style="0" customWidth="1"/>
    <col min="3" max="3" width="7.875" style="0" customWidth="1"/>
    <col min="4" max="4" width="8.25390625" style="0" customWidth="1"/>
    <col min="5" max="5" width="8.625" style="0" customWidth="1"/>
    <col min="6" max="6" width="8.00390625" style="0" customWidth="1"/>
    <col min="7" max="8" width="7.75390625" style="0" customWidth="1"/>
    <col min="9" max="9" width="8.50390625" style="0" customWidth="1"/>
    <col min="10" max="10" width="9.625" style="0" customWidth="1"/>
    <col min="11" max="11" width="9.125" style="0" customWidth="1"/>
    <col min="12" max="12" width="10.25390625" style="0" customWidth="1"/>
    <col min="13" max="13" width="8.875" style="0" customWidth="1"/>
    <col min="14" max="14" width="8.375" style="0" customWidth="1"/>
    <col min="15" max="22" width="9.00390625" style="21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8" customFormat="1" ht="21" customHeight="1">
      <c r="A2" s="22" t="s">
        <v>43</v>
      </c>
      <c r="B2" s="22"/>
      <c r="C2" s="23"/>
      <c r="D2" s="23"/>
      <c r="E2" s="23"/>
      <c r="F2" s="38" t="s">
        <v>44</v>
      </c>
      <c r="G2" s="38"/>
      <c r="H2" s="38"/>
      <c r="I2" s="38"/>
      <c r="J2" s="39" t="s">
        <v>45</v>
      </c>
      <c r="K2" s="39"/>
      <c r="L2" s="39"/>
      <c r="M2" s="39"/>
      <c r="N2" s="39"/>
    </row>
    <row r="3" spans="1:14" s="18" customFormat="1" ht="35.25" customHeight="1">
      <c r="A3" s="24"/>
      <c r="B3" s="3" t="s">
        <v>46</v>
      </c>
      <c r="C3" s="25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</row>
    <row r="4" spans="1:14" s="18" customFormat="1" ht="35.25" customHeight="1">
      <c r="A4" s="26"/>
      <c r="B4" s="27" t="s">
        <v>59</v>
      </c>
      <c r="C4" s="28" t="s">
        <v>27</v>
      </c>
      <c r="D4" s="29" t="s">
        <v>27</v>
      </c>
      <c r="E4" s="29" t="s">
        <v>60</v>
      </c>
      <c r="F4" s="29" t="s">
        <v>27</v>
      </c>
      <c r="G4" s="29" t="s">
        <v>27</v>
      </c>
      <c r="H4" s="29" t="s">
        <v>27</v>
      </c>
      <c r="I4" s="15" t="s">
        <v>61</v>
      </c>
      <c r="J4" s="15" t="s">
        <v>61</v>
      </c>
      <c r="K4" s="15" t="s">
        <v>61</v>
      </c>
      <c r="L4" s="15" t="s">
        <v>61</v>
      </c>
      <c r="M4" s="15" t="s">
        <v>61</v>
      </c>
      <c r="N4" s="15" t="s">
        <v>61</v>
      </c>
    </row>
    <row r="5" spans="1:14" s="19" customFormat="1" ht="21.75" customHeight="1">
      <c r="A5" s="30" t="s">
        <v>28</v>
      </c>
      <c r="B5" s="31">
        <v>1.5</v>
      </c>
      <c r="C5" s="9">
        <v>5</v>
      </c>
      <c r="D5" s="9">
        <v>2</v>
      </c>
      <c r="E5" s="9">
        <v>5</v>
      </c>
      <c r="F5" s="9">
        <v>1.5</v>
      </c>
      <c r="G5" s="9">
        <v>2.5</v>
      </c>
      <c r="H5" s="9">
        <v>5</v>
      </c>
      <c r="I5" s="9">
        <v>3</v>
      </c>
      <c r="J5" s="9">
        <v>0.88</v>
      </c>
      <c r="K5" s="9">
        <v>1.2</v>
      </c>
      <c r="L5" s="9">
        <v>4</v>
      </c>
      <c r="M5" s="9">
        <v>3.4</v>
      </c>
      <c r="N5" s="40">
        <v>5.7</v>
      </c>
    </row>
    <row r="6" spans="1:14" s="19" customFormat="1" ht="24" customHeight="1">
      <c r="A6" s="30" t="s">
        <v>29</v>
      </c>
      <c r="B6" s="31">
        <v>1</v>
      </c>
      <c r="C6" s="9">
        <v>5</v>
      </c>
      <c r="D6" s="9">
        <v>2</v>
      </c>
      <c r="E6" s="32">
        <v>5</v>
      </c>
      <c r="F6" s="32">
        <v>1.5</v>
      </c>
      <c r="G6" s="32">
        <v>2.5</v>
      </c>
      <c r="H6" s="32">
        <v>5</v>
      </c>
      <c r="I6" s="32">
        <v>3.1</v>
      </c>
      <c r="J6" s="9">
        <v>0.84</v>
      </c>
      <c r="K6" s="9">
        <v>0.94</v>
      </c>
      <c r="L6" s="9">
        <v>4</v>
      </c>
      <c r="M6" s="9">
        <v>3.4</v>
      </c>
      <c r="N6" s="40">
        <v>4</v>
      </c>
    </row>
    <row r="7" spans="1:14" s="19" customFormat="1" ht="24" customHeight="1">
      <c r="A7" s="30" t="s">
        <v>30</v>
      </c>
      <c r="B7" s="31">
        <v>2</v>
      </c>
      <c r="C7" s="9">
        <v>6</v>
      </c>
      <c r="D7" s="9">
        <v>2.5</v>
      </c>
      <c r="E7" s="32">
        <v>5</v>
      </c>
      <c r="F7" s="32">
        <v>2</v>
      </c>
      <c r="G7" s="32">
        <v>3</v>
      </c>
      <c r="H7" s="32">
        <v>5.5</v>
      </c>
      <c r="I7" s="32">
        <v>3.25</v>
      </c>
      <c r="J7" s="9">
        <v>1.1</v>
      </c>
      <c r="K7" s="9">
        <v>1</v>
      </c>
      <c r="L7" s="9">
        <v>4.8</v>
      </c>
      <c r="M7" s="9">
        <v>4.2</v>
      </c>
      <c r="N7" s="40">
        <v>4.5</v>
      </c>
    </row>
    <row r="8" spans="1:14" s="20" customFormat="1" ht="24" customHeight="1">
      <c r="A8" s="30" t="s">
        <v>31</v>
      </c>
      <c r="B8" s="31">
        <v>2</v>
      </c>
      <c r="C8" s="32">
        <v>5</v>
      </c>
      <c r="D8" s="32">
        <v>2</v>
      </c>
      <c r="E8" s="32">
        <v>5</v>
      </c>
      <c r="F8" s="32">
        <v>2</v>
      </c>
      <c r="G8" s="32">
        <v>3.5</v>
      </c>
      <c r="H8" s="32">
        <v>5</v>
      </c>
      <c r="I8" s="32">
        <v>3.5</v>
      </c>
      <c r="J8" s="32">
        <v>1</v>
      </c>
      <c r="K8" s="32">
        <v>1.2</v>
      </c>
      <c r="L8" s="32">
        <v>4.5</v>
      </c>
      <c r="M8" s="32">
        <v>4.8</v>
      </c>
      <c r="N8" s="41">
        <v>5</v>
      </c>
    </row>
    <row r="9" spans="1:14" s="19" customFormat="1" ht="21.75" customHeight="1">
      <c r="A9" s="30" t="s">
        <v>32</v>
      </c>
      <c r="B9" s="31">
        <v>1.5</v>
      </c>
      <c r="C9" s="9">
        <v>5</v>
      </c>
      <c r="D9" s="9">
        <v>1.8</v>
      </c>
      <c r="E9" s="32">
        <v>5</v>
      </c>
      <c r="F9" s="32">
        <v>2</v>
      </c>
      <c r="G9" s="32">
        <v>3</v>
      </c>
      <c r="H9" s="32">
        <v>4</v>
      </c>
      <c r="I9" s="32">
        <v>3.5</v>
      </c>
      <c r="J9" s="9"/>
      <c r="K9" s="9"/>
      <c r="L9" s="9"/>
      <c r="M9" s="9"/>
      <c r="N9" s="40">
        <v>4.4</v>
      </c>
    </row>
    <row r="10" spans="1:14" s="20" customFormat="1" ht="21.75" customHeight="1">
      <c r="A10" s="30" t="s">
        <v>33</v>
      </c>
      <c r="B10" s="31">
        <v>1.5</v>
      </c>
      <c r="C10" s="32">
        <v>4</v>
      </c>
      <c r="D10" s="32">
        <v>1.5</v>
      </c>
      <c r="E10" s="32">
        <v>5</v>
      </c>
      <c r="F10" s="32">
        <v>2</v>
      </c>
      <c r="G10" s="32">
        <v>3</v>
      </c>
      <c r="H10" s="32">
        <v>4</v>
      </c>
      <c r="I10" s="32">
        <v>3</v>
      </c>
      <c r="J10" s="32">
        <v>0.84</v>
      </c>
      <c r="K10" s="32">
        <v>0.9</v>
      </c>
      <c r="L10" s="32">
        <v>3.8</v>
      </c>
      <c r="M10" s="32">
        <v>3.9</v>
      </c>
      <c r="N10" s="41">
        <v>4</v>
      </c>
    </row>
    <row r="11" spans="1:14" s="19" customFormat="1" ht="24" customHeight="1">
      <c r="A11" s="30" t="s">
        <v>34</v>
      </c>
      <c r="B11" s="31">
        <v>1.5</v>
      </c>
      <c r="C11" s="9">
        <v>5.5</v>
      </c>
      <c r="D11" s="9">
        <v>2</v>
      </c>
      <c r="E11" s="32">
        <v>5</v>
      </c>
      <c r="F11" s="32">
        <v>2</v>
      </c>
      <c r="G11" s="32">
        <v>2.5</v>
      </c>
      <c r="H11" s="32">
        <v>5</v>
      </c>
      <c r="I11" s="32">
        <v>3.15</v>
      </c>
      <c r="J11" s="9">
        <v>0.95</v>
      </c>
      <c r="K11" s="9">
        <v>1</v>
      </c>
      <c r="L11" s="31"/>
      <c r="M11" s="9">
        <v>3.6</v>
      </c>
      <c r="N11" s="9">
        <v>4.35</v>
      </c>
    </row>
    <row r="12" spans="1:14" s="19" customFormat="1" ht="24" customHeight="1">
      <c r="A12" s="30" t="s">
        <v>35</v>
      </c>
      <c r="B12" s="31">
        <v>2</v>
      </c>
      <c r="C12" s="9">
        <v>4</v>
      </c>
      <c r="D12" s="9">
        <v>2</v>
      </c>
      <c r="E12" s="32">
        <v>5</v>
      </c>
      <c r="F12" s="32">
        <v>2</v>
      </c>
      <c r="G12" s="32">
        <v>3</v>
      </c>
      <c r="H12" s="32">
        <v>6</v>
      </c>
      <c r="I12" s="32">
        <v>3</v>
      </c>
      <c r="J12" s="9">
        <v>0.9</v>
      </c>
      <c r="K12" s="9">
        <v>1</v>
      </c>
      <c r="L12" s="31">
        <v>4</v>
      </c>
      <c r="M12" s="9">
        <v>3.8</v>
      </c>
      <c r="N12" s="9">
        <v>4.6</v>
      </c>
    </row>
    <row r="13" spans="1:18" s="19" customFormat="1" ht="24" customHeight="1">
      <c r="A13" s="30" t="s">
        <v>36</v>
      </c>
      <c r="B13" s="31">
        <v>1.5</v>
      </c>
      <c r="C13" s="9">
        <v>4</v>
      </c>
      <c r="D13" s="9">
        <v>2</v>
      </c>
      <c r="E13" s="32">
        <v>6</v>
      </c>
      <c r="F13" s="32">
        <v>2</v>
      </c>
      <c r="G13" s="32">
        <v>3</v>
      </c>
      <c r="H13" s="32">
        <v>5</v>
      </c>
      <c r="I13" s="32">
        <v>3.3</v>
      </c>
      <c r="J13" s="9">
        <v>1.07</v>
      </c>
      <c r="K13" s="9">
        <v>1.02</v>
      </c>
      <c r="L13" s="31">
        <v>4.4</v>
      </c>
      <c r="M13" s="9">
        <v>4.3</v>
      </c>
      <c r="N13" s="9">
        <v>4.5</v>
      </c>
      <c r="R13" s="19" t="s">
        <v>62</v>
      </c>
    </row>
    <row r="14" spans="1:14" s="19" customFormat="1" ht="21.75" customHeight="1">
      <c r="A14" s="30" t="s">
        <v>37</v>
      </c>
      <c r="B14" s="31">
        <v>1.5</v>
      </c>
      <c r="C14" s="9">
        <v>4</v>
      </c>
      <c r="D14" s="9">
        <v>2</v>
      </c>
      <c r="E14" s="9">
        <v>6</v>
      </c>
      <c r="F14" s="9">
        <v>1.5</v>
      </c>
      <c r="G14" s="32">
        <v>2</v>
      </c>
      <c r="H14" s="9">
        <v>6</v>
      </c>
      <c r="I14" s="9">
        <v>3.5</v>
      </c>
      <c r="J14" s="32">
        <v>1.2</v>
      </c>
      <c r="K14" s="9"/>
      <c r="L14" s="31"/>
      <c r="M14" s="9"/>
      <c r="N14" s="9">
        <v>4</v>
      </c>
    </row>
    <row r="15" spans="1:14" s="19" customFormat="1" ht="24" customHeight="1">
      <c r="A15" s="30" t="s">
        <v>38</v>
      </c>
      <c r="B15" s="31">
        <v>1</v>
      </c>
      <c r="C15" s="9">
        <v>4.5</v>
      </c>
      <c r="D15" s="9">
        <v>2</v>
      </c>
      <c r="E15" s="32">
        <v>5</v>
      </c>
      <c r="F15" s="32">
        <v>2</v>
      </c>
      <c r="G15" s="9">
        <v>3</v>
      </c>
      <c r="H15" s="9">
        <v>6</v>
      </c>
      <c r="I15" s="32">
        <v>3</v>
      </c>
      <c r="J15" s="9">
        <v>1.2</v>
      </c>
      <c r="K15" s="9">
        <v>0.98</v>
      </c>
      <c r="L15" s="31">
        <v>4.3</v>
      </c>
      <c r="M15" s="9">
        <v>3.2</v>
      </c>
      <c r="N15" s="9">
        <v>4.5</v>
      </c>
    </row>
    <row r="16" spans="1:17" s="18" customFormat="1" ht="26.25" customHeight="1">
      <c r="A16" s="33" t="s">
        <v>39</v>
      </c>
      <c r="B16" s="32">
        <f>AVERAGE(B5:B15)</f>
        <v>1.5454545454545454</v>
      </c>
      <c r="C16" s="32">
        <f aca="true" t="shared" si="0" ref="C16:N16">AVERAGE(C5:C15)</f>
        <v>4.7272727272727275</v>
      </c>
      <c r="D16" s="32">
        <f t="shared" si="0"/>
        <v>1.981818181818182</v>
      </c>
      <c r="E16" s="32">
        <f t="shared" si="0"/>
        <v>5.181818181818182</v>
      </c>
      <c r="F16" s="32">
        <f t="shared" si="0"/>
        <v>1.8636363636363635</v>
      </c>
      <c r="G16" s="32">
        <f t="shared" si="0"/>
        <v>2.8181818181818183</v>
      </c>
      <c r="H16" s="32">
        <f t="shared" si="0"/>
        <v>5.136363636363637</v>
      </c>
      <c r="I16" s="32">
        <f t="shared" si="0"/>
        <v>3.209090909090909</v>
      </c>
      <c r="J16" s="32">
        <f t="shared" si="0"/>
        <v>0.998</v>
      </c>
      <c r="K16" s="32">
        <f t="shared" si="0"/>
        <v>1.0266666666666666</v>
      </c>
      <c r="L16" s="32">
        <f t="shared" si="0"/>
        <v>4.225</v>
      </c>
      <c r="M16" s="32">
        <f t="shared" si="0"/>
        <v>3.8444444444444446</v>
      </c>
      <c r="N16" s="32">
        <f t="shared" si="0"/>
        <v>4.504545454545455</v>
      </c>
      <c r="Q16" s="43"/>
    </row>
    <row r="17" spans="1:22" s="18" customFormat="1" ht="32.25" customHeight="1">
      <c r="A17" s="34" t="s">
        <v>63</v>
      </c>
      <c r="B17" s="32">
        <v>1.5909090909090908</v>
      </c>
      <c r="C17" s="32">
        <v>4.572727272727272</v>
      </c>
      <c r="D17" s="32">
        <v>1.9890909090909092</v>
      </c>
      <c r="E17" s="32">
        <v>5.363636363636363</v>
      </c>
      <c r="F17" s="32">
        <v>2.0454545454545454</v>
      </c>
      <c r="G17" s="32">
        <v>2.6818181818181817</v>
      </c>
      <c r="H17" s="32">
        <v>5.136363636363637</v>
      </c>
      <c r="I17" s="32">
        <v>3.2209090909090907</v>
      </c>
      <c r="J17" s="32">
        <v>0.998</v>
      </c>
      <c r="K17" s="32">
        <v>1.0266666666666666</v>
      </c>
      <c r="L17" s="32">
        <v>4.225</v>
      </c>
      <c r="M17" s="32">
        <v>3.8444444444444446</v>
      </c>
      <c r="N17" s="32">
        <v>4.504545454545455</v>
      </c>
      <c r="O17" s="42"/>
      <c r="P17" s="42"/>
      <c r="Q17" s="42"/>
      <c r="R17" s="42"/>
      <c r="S17" s="42"/>
      <c r="T17" s="42"/>
      <c r="U17" s="42"/>
      <c r="V17" s="42"/>
    </row>
    <row r="18" spans="1:14" s="18" customFormat="1" ht="26.25" customHeight="1">
      <c r="A18" s="35" t="s">
        <v>41</v>
      </c>
      <c r="B18" s="12">
        <f>(B16-B17)/B17</f>
        <v>-0.028571428571428546</v>
      </c>
      <c r="C18" s="12">
        <f aca="true" t="shared" si="1" ref="C18:N18">(C16-C17)/C17</f>
        <v>0.03379721669980134</v>
      </c>
      <c r="D18" s="12">
        <f t="shared" si="1"/>
        <v>-0.0036563071297989265</v>
      </c>
      <c r="E18" s="12">
        <f t="shared" si="1"/>
        <v>-0.033898305084745735</v>
      </c>
      <c r="F18" s="12">
        <f t="shared" si="1"/>
        <v>-0.08888888888888892</v>
      </c>
      <c r="G18" s="12">
        <f t="shared" si="1"/>
        <v>0.050847457627118765</v>
      </c>
      <c r="H18" s="12">
        <f t="shared" si="1"/>
        <v>0</v>
      </c>
      <c r="I18" s="12">
        <f t="shared" si="1"/>
        <v>-0.003669206886819052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2">
        <f t="shared" si="1"/>
        <v>0</v>
      </c>
      <c r="N18" s="12">
        <f t="shared" si="1"/>
        <v>0</v>
      </c>
    </row>
    <row r="19" spans="1:14" s="18" customFormat="1" ht="26.25" customHeight="1">
      <c r="A19" s="36" t="s">
        <v>42</v>
      </c>
      <c r="B19" s="37">
        <v>-0.03409090909090917</v>
      </c>
      <c r="C19" s="37">
        <v>0.12798264642082424</v>
      </c>
      <c r="D19" s="37">
        <v>-0.013574660633484194</v>
      </c>
      <c r="E19" s="37">
        <v>-0.2738853503184714</v>
      </c>
      <c r="F19" s="37">
        <v>-0.16326530612244894</v>
      </c>
      <c r="G19" s="37">
        <v>0.023102310231023212</v>
      </c>
      <c r="H19" s="37">
        <v>0.04629629629629634</v>
      </c>
      <c r="I19" s="37">
        <v>0.3108057927961383</v>
      </c>
      <c r="J19" s="37">
        <v>0.08216867469879512</v>
      </c>
      <c r="K19" s="37">
        <v>0.03442485306465157</v>
      </c>
      <c r="L19" s="37">
        <v>0.06066945606694538</v>
      </c>
      <c r="M19" s="37">
        <v>0.009040536599591732</v>
      </c>
      <c r="N19" s="37">
        <v>0.13464621021296086</v>
      </c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N24" sqref="N24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7.125" style="0" customWidth="1"/>
    <col min="9" max="9" width="0.12890625" style="0" customWidth="1"/>
    <col min="10" max="10" width="12.125" style="0" customWidth="1"/>
  </cols>
  <sheetData>
    <row r="1" spans="1:10" ht="24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 customHeight="1">
      <c r="A2" s="2" t="s">
        <v>65</v>
      </c>
      <c r="B2" s="2"/>
      <c r="C2" s="2"/>
      <c r="D2" s="2"/>
      <c r="E2" s="2"/>
      <c r="F2" s="2"/>
      <c r="G2" s="2"/>
      <c r="H2" s="2"/>
      <c r="I2" s="16"/>
      <c r="J2" s="17"/>
    </row>
    <row r="3" spans="1:10" ht="24.75" customHeight="1">
      <c r="A3" s="3" t="s">
        <v>66</v>
      </c>
      <c r="B3" s="4" t="s">
        <v>67</v>
      </c>
      <c r="C3" s="4" t="s">
        <v>68</v>
      </c>
      <c r="D3" s="4" t="s">
        <v>69</v>
      </c>
      <c r="E3" s="4" t="s">
        <v>70</v>
      </c>
      <c r="F3" s="4" t="s">
        <v>71</v>
      </c>
      <c r="G3" s="4" t="s">
        <v>72</v>
      </c>
      <c r="H3" s="14" t="s">
        <v>73</v>
      </c>
      <c r="I3" s="14"/>
      <c r="J3" s="3" t="s">
        <v>74</v>
      </c>
    </row>
    <row r="4" spans="1:10" ht="24.75" customHeight="1">
      <c r="A4" s="5"/>
      <c r="B4" s="6" t="s">
        <v>75</v>
      </c>
      <c r="C4" s="6" t="s">
        <v>76</v>
      </c>
      <c r="D4" s="6" t="s">
        <v>77</v>
      </c>
      <c r="E4" s="6" t="s">
        <v>78</v>
      </c>
      <c r="F4" s="6" t="s">
        <v>79</v>
      </c>
      <c r="G4" s="5" t="s">
        <v>79</v>
      </c>
      <c r="H4" s="15" t="s">
        <v>80</v>
      </c>
      <c r="I4" s="15"/>
      <c r="J4" s="15" t="s">
        <v>81</v>
      </c>
    </row>
    <row r="5" spans="1:10" ht="24.75" customHeight="1">
      <c r="A5" s="7" t="s">
        <v>82</v>
      </c>
      <c r="B5" s="8" t="s">
        <v>83</v>
      </c>
      <c r="C5" s="8" t="s">
        <v>83</v>
      </c>
      <c r="D5" s="8" t="s">
        <v>84</v>
      </c>
      <c r="E5" s="8" t="s">
        <v>85</v>
      </c>
      <c r="F5" s="8" t="s">
        <v>86</v>
      </c>
      <c r="G5" s="8" t="s">
        <v>86</v>
      </c>
      <c r="H5" s="8" t="s">
        <v>86</v>
      </c>
      <c r="I5" s="8"/>
      <c r="J5" s="8" t="s">
        <v>87</v>
      </c>
    </row>
    <row r="6" spans="1:10" ht="24.75" customHeight="1">
      <c r="A6" s="7" t="s">
        <v>28</v>
      </c>
      <c r="B6" s="9">
        <v>11</v>
      </c>
      <c r="C6" s="9">
        <v>15</v>
      </c>
      <c r="D6" s="9">
        <v>3.2</v>
      </c>
      <c r="E6" s="9">
        <v>0.5</v>
      </c>
      <c r="F6" s="9">
        <v>10</v>
      </c>
      <c r="G6" s="9">
        <v>4</v>
      </c>
      <c r="H6" s="9">
        <v>26.4</v>
      </c>
      <c r="I6" s="9"/>
      <c r="J6" s="9">
        <v>9.9</v>
      </c>
    </row>
    <row r="7" spans="1:10" ht="24.75" customHeight="1">
      <c r="A7" s="7" t="s">
        <v>29</v>
      </c>
      <c r="B7" s="9">
        <v>9</v>
      </c>
      <c r="C7" s="9">
        <v>11</v>
      </c>
      <c r="D7" s="9">
        <v>3</v>
      </c>
      <c r="E7" s="9">
        <v>0.3</v>
      </c>
      <c r="F7" s="9">
        <v>4.5</v>
      </c>
      <c r="G7" s="9">
        <v>2.5</v>
      </c>
      <c r="H7" s="9">
        <v>18</v>
      </c>
      <c r="I7" s="9"/>
      <c r="J7" s="9">
        <v>12</v>
      </c>
    </row>
    <row r="8" spans="1:10" ht="24.75" customHeight="1">
      <c r="A8" s="7" t="s">
        <v>30</v>
      </c>
      <c r="B8" s="9">
        <v>18</v>
      </c>
      <c r="C8" s="9">
        <v>16</v>
      </c>
      <c r="D8" s="9">
        <v>3</v>
      </c>
      <c r="E8" s="9">
        <v>1</v>
      </c>
      <c r="F8" s="9">
        <v>8.5</v>
      </c>
      <c r="G8" s="9">
        <v>4</v>
      </c>
      <c r="H8" s="9" t="s">
        <v>88</v>
      </c>
      <c r="I8" s="9"/>
      <c r="J8" s="9">
        <v>17.5</v>
      </c>
    </row>
    <row r="9" spans="1:10" ht="24.75" customHeight="1">
      <c r="A9" s="7" t="s">
        <v>31</v>
      </c>
      <c r="B9" s="9">
        <v>13</v>
      </c>
      <c r="C9" s="9">
        <v>16</v>
      </c>
      <c r="D9" s="9">
        <v>4</v>
      </c>
      <c r="E9" s="9">
        <v>0.5</v>
      </c>
      <c r="F9" s="9">
        <v>8</v>
      </c>
      <c r="G9" s="9">
        <v>4.5</v>
      </c>
      <c r="H9" s="9">
        <v>28</v>
      </c>
      <c r="I9" s="9"/>
      <c r="J9" s="9">
        <v>16.6</v>
      </c>
    </row>
    <row r="10" spans="1:10" ht="24.75" customHeight="1">
      <c r="A10" s="7" t="s">
        <v>32</v>
      </c>
      <c r="B10" s="9">
        <v>15</v>
      </c>
      <c r="C10" s="9">
        <v>20</v>
      </c>
      <c r="D10" s="9">
        <v>3</v>
      </c>
      <c r="E10" s="9">
        <v>1</v>
      </c>
      <c r="F10" s="9">
        <v>10</v>
      </c>
      <c r="G10" s="9">
        <v>5</v>
      </c>
      <c r="H10" s="9"/>
      <c r="I10" s="9"/>
      <c r="J10" s="9">
        <v>20</v>
      </c>
    </row>
    <row r="11" spans="1:10" ht="24.75" customHeight="1">
      <c r="A11" s="7" t="s">
        <v>33</v>
      </c>
      <c r="B11" s="9">
        <v>11</v>
      </c>
      <c r="C11" s="9">
        <v>15</v>
      </c>
      <c r="D11" s="9">
        <v>4</v>
      </c>
      <c r="E11" s="9">
        <v>1</v>
      </c>
      <c r="F11" s="9">
        <v>9</v>
      </c>
      <c r="G11" s="9">
        <v>3</v>
      </c>
      <c r="H11" s="9">
        <v>24</v>
      </c>
      <c r="I11" s="9"/>
      <c r="J11" s="9">
        <v>14.5</v>
      </c>
    </row>
    <row r="12" spans="1:10" ht="24.75" customHeight="1">
      <c r="A12" s="7" t="s">
        <v>34</v>
      </c>
      <c r="B12" s="9">
        <v>14</v>
      </c>
      <c r="C12" s="9">
        <v>16</v>
      </c>
      <c r="D12" s="9">
        <v>4</v>
      </c>
      <c r="E12" s="9">
        <v>1</v>
      </c>
      <c r="F12" s="9">
        <v>8</v>
      </c>
      <c r="G12" s="9">
        <v>5.5</v>
      </c>
      <c r="H12" s="9">
        <v>19.5</v>
      </c>
      <c r="I12" s="9"/>
      <c r="J12" s="9">
        <v>17</v>
      </c>
    </row>
    <row r="13" spans="1:10" ht="24.75" customHeight="1">
      <c r="A13" s="7" t="s">
        <v>35</v>
      </c>
      <c r="B13" s="9">
        <v>11</v>
      </c>
      <c r="C13" s="9">
        <v>15</v>
      </c>
      <c r="D13" s="9">
        <v>3</v>
      </c>
      <c r="E13" s="9">
        <v>1</v>
      </c>
      <c r="F13" s="9">
        <v>8</v>
      </c>
      <c r="G13" s="9">
        <v>3</v>
      </c>
      <c r="H13" s="9">
        <v>25</v>
      </c>
      <c r="I13" s="9"/>
      <c r="J13" s="9">
        <v>14.9</v>
      </c>
    </row>
    <row r="14" spans="1:10" ht="24.75" customHeight="1">
      <c r="A14" s="7" t="s">
        <v>36</v>
      </c>
      <c r="B14" s="9">
        <v>15</v>
      </c>
      <c r="C14" s="9">
        <v>16</v>
      </c>
      <c r="D14" s="9">
        <v>3</v>
      </c>
      <c r="E14" s="9">
        <v>0.5</v>
      </c>
      <c r="F14" s="9">
        <v>10</v>
      </c>
      <c r="G14" s="9">
        <v>5</v>
      </c>
      <c r="H14" s="9">
        <v>20</v>
      </c>
      <c r="I14" s="9"/>
      <c r="J14" s="9">
        <v>16</v>
      </c>
    </row>
    <row r="15" spans="1:10" ht="24.75" customHeight="1">
      <c r="A15" s="7" t="s">
        <v>37</v>
      </c>
      <c r="B15" s="9"/>
      <c r="C15" s="9">
        <v>15</v>
      </c>
      <c r="D15" s="9">
        <v>3.5</v>
      </c>
      <c r="E15" s="9">
        <v>1</v>
      </c>
      <c r="F15" s="9">
        <v>10</v>
      </c>
      <c r="G15" s="9">
        <v>5</v>
      </c>
      <c r="H15" s="9"/>
      <c r="I15" s="9"/>
      <c r="J15" s="9">
        <v>21.25</v>
      </c>
    </row>
    <row r="16" spans="1:10" ht="24.75" customHeight="1">
      <c r="A16" s="7" t="s">
        <v>38</v>
      </c>
      <c r="B16" s="9">
        <v>14</v>
      </c>
      <c r="C16" s="9">
        <v>18</v>
      </c>
      <c r="D16" s="9">
        <v>3</v>
      </c>
      <c r="E16" s="9">
        <v>1</v>
      </c>
      <c r="F16" s="9">
        <v>10</v>
      </c>
      <c r="G16" s="9">
        <v>5</v>
      </c>
      <c r="H16" s="9"/>
      <c r="I16" s="9"/>
      <c r="J16" s="9">
        <v>13</v>
      </c>
    </row>
    <row r="17" spans="1:10" ht="21" customHeight="1">
      <c r="A17" s="7" t="s">
        <v>39</v>
      </c>
      <c r="B17" s="9">
        <f>AVERAGE(B6:B16)</f>
        <v>13.1</v>
      </c>
      <c r="C17" s="9">
        <f aca="true" t="shared" si="0" ref="C17:J17">AVERAGE(C6:C16)</f>
        <v>15.727272727272727</v>
      </c>
      <c r="D17" s="9">
        <f t="shared" si="0"/>
        <v>3.3363636363636364</v>
      </c>
      <c r="E17" s="9">
        <f t="shared" si="0"/>
        <v>0.8</v>
      </c>
      <c r="F17" s="9">
        <f t="shared" si="0"/>
        <v>8.727272727272727</v>
      </c>
      <c r="G17" s="9">
        <f t="shared" si="0"/>
        <v>4.2272727272727275</v>
      </c>
      <c r="H17" s="9">
        <f t="shared" si="0"/>
        <v>22.985714285714288</v>
      </c>
      <c r="I17" s="9" t="e">
        <f t="shared" si="0"/>
        <v>#DIV/0!</v>
      </c>
      <c r="J17" s="9">
        <f t="shared" si="0"/>
        <v>15.695454545454545</v>
      </c>
    </row>
    <row r="18" spans="1:10" ht="27" customHeight="1">
      <c r="A18" s="10" t="s">
        <v>40</v>
      </c>
      <c r="B18" s="11">
        <v>13.1</v>
      </c>
      <c r="C18" s="11">
        <v>15.636363636363637</v>
      </c>
      <c r="D18" s="11">
        <v>3.3363636363636364</v>
      </c>
      <c r="E18" s="11">
        <v>0.8</v>
      </c>
      <c r="F18" s="11">
        <v>8.727272727272727</v>
      </c>
      <c r="G18" s="11">
        <v>4.2272727272727275</v>
      </c>
      <c r="H18" s="11">
        <v>22.985714285714288</v>
      </c>
      <c r="I18" s="11"/>
      <c r="J18" s="11">
        <v>15.695454545454545</v>
      </c>
    </row>
    <row r="19" spans="1:10" ht="27" customHeight="1">
      <c r="A19" s="7" t="s">
        <v>89</v>
      </c>
      <c r="B19" s="12">
        <f>(B17-B18)/B18</f>
        <v>0</v>
      </c>
      <c r="C19" s="12">
        <f aca="true" t="shared" si="1" ref="C19:J19">(C17-C18)/C18</f>
        <v>0.005813953488372031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 t="e">
        <f t="shared" si="1"/>
        <v>#DIV/0!</v>
      </c>
      <c r="J19" s="12">
        <f t="shared" si="1"/>
        <v>0</v>
      </c>
    </row>
    <row r="22" ht="14.25">
      <c r="A22" s="13"/>
    </row>
  </sheetData>
  <sheetProtection/>
  <mergeCells count="3">
    <mergeCell ref="A1:J1"/>
    <mergeCell ref="A2:J2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2021-06-27T02:10:15Z</cp:lastPrinted>
  <dcterms:created xsi:type="dcterms:W3CDTF">2006-05-15T07:08:28Z</dcterms:created>
  <dcterms:modified xsi:type="dcterms:W3CDTF">2021-12-30T10:36:16Z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