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<sst xmlns="http://schemas.openxmlformats.org/spreadsheetml/2006/main" count="134" uniqueCount="90">
  <si>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乐山市2022年食品和农资价格监测周报表</t>
  </si>
  <si>
    <t>乐山市发展和改革委员会</t>
  </si>
  <si>
    <t>2022年4月27日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</si>
  <si>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</si>
  <si>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</si>
  <si>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</si>
  <si>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</si>
  <si>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</si>
  <si>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</si>
  <si>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</si>
  <si>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</si>
  <si>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</si>
  <si>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</si>
  <si>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</si>
  <si>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</si>
  <si>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</si>
  <si>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</si>
  <si>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</si>
  <si>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</si>
  <si>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</si>
  <si>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</si>
  <si>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</si>
  <si>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</si>
  <si>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</si>
  <si>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</si>
  <si>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</si>
  <si>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</si>
  <si>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</si>
  <si>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</si>
  <si>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</si>
  <si>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</si>
  <si>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</si>
  <si>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</si>
  <si>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</si>
  <si>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</si>
  <si>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</si>
  <si>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</si>
  <si>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</si>
  <si>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</si>
  <si>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</si>
  <si>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上期平均(4.20）</t>
  </si>
  <si>
    <t>环  比</t>
  </si>
  <si>
    <t>同  比</t>
  </si>
  <si>
    <t xml:space="preserve">乐山市发展和改革委员会          </t>
  </si>
  <si>
    <t>2022年4月27日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</si>
  <si>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</si>
  <si>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</si>
  <si>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</si>
  <si>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</si>
  <si>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</si>
  <si>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</si>
  <si>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</si>
  <si>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</si>
  <si>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</si>
  <si>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</si>
  <si>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</si>
  <si>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</si>
  <si>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</si>
  <si>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</si>
  <si>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</si>
  <si>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</si>
  <si>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</si>
  <si>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</si>
  <si>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t>上期平均(4.20)</t>
  </si>
  <si>
    <t>乐山市新型冠状病毒感染肺炎疫情防控期间重要商品价格周报表</t>
  </si>
  <si>
    <t>乐山市发展和改革委员会                                                 2022年4月27日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</si>
  <si>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</si>
  <si>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</si>
  <si>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</si>
  <si>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</si>
  <si>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</si>
  <si>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</si>
  <si>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</si>
  <si>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</si>
  <si>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</si>
  <si>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</si>
  <si>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</si>
  <si>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</si>
  <si>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</si>
  <si>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</si>
  <si>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</si>
  <si>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</si>
  <si>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</si>
  <si>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</si>
  <si>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</si>
  <si>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</si>
  <si>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</si>
  <si>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</si>
  <si>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26(20片)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</si>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</sst>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4" fillId="7" borderId="0" applyNumberFormat="0" applyBorder="0" applyAlignment="0" applyProtection="0"/>
    <xf numFmtId="0" fontId="37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26" fillId="11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9" fillId="12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6" fillId="13" borderId="0" applyNumberFormat="0" applyBorder="0" applyAlignment="0" applyProtection="0"/>
    <xf numFmtId="0" fontId="24" fillId="14" borderId="0" applyNumberFormat="0" applyBorder="0" applyAlignment="0" applyProtection="0"/>
    <xf numFmtId="0" fontId="33" fillId="3" borderId="5" applyNumberFormat="0" applyAlignment="0" applyProtection="0"/>
    <xf numFmtId="0" fontId="31" fillId="12" borderId="6" applyNumberFormat="0" applyAlignment="0" applyProtection="0"/>
    <xf numFmtId="0" fontId="41" fillId="15" borderId="7" applyNumberFormat="0" applyAlignment="0" applyProtection="0"/>
    <xf numFmtId="0" fontId="42" fillId="0" borderId="8" applyNumberFormat="0" applyFill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0" fillId="17" borderId="9" applyNumberFormat="0" applyFont="0" applyAlignment="0" applyProtection="0"/>
    <xf numFmtId="0" fontId="30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10" borderId="0" applyNumberFormat="0" applyBorder="0" applyAlignment="0" applyProtection="0"/>
    <xf numFmtId="0" fontId="24" fillId="21" borderId="0" applyNumberFormat="0" applyBorder="0" applyAlignment="0" applyProtection="0"/>
    <xf numFmtId="0" fontId="26" fillId="5" borderId="0" applyNumberFormat="0" applyBorder="0" applyAlignment="0" applyProtection="0"/>
    <xf numFmtId="0" fontId="24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left" vertical="center"/>
      <protection/>
    </xf>
    <xf numFmtId="176" fontId="13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13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7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4" fillId="0" borderId="11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0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left" vertical="center" wrapText="1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workbookViewId="0" topLeftCell="A2">
      <selection activeCell="N18" sqref="N18"/>
    </sheetView>
  </sheetViews>
  <sheetFormatPr defaultColWidth="9.00390625" defaultRowHeight="14.25"/>
  <cols>
    <col min="1" max="1" width="11.125" style="13" customWidth="1"/>
    <col min="2" max="2" width="9.00390625" style="13" customWidth="1"/>
    <col min="3" max="3" width="8.75390625" style="13" customWidth="1"/>
    <col min="4" max="4" width="9.25390625" style="13" customWidth="1"/>
    <col min="5" max="5" width="10.25390625" style="13" customWidth="1"/>
    <col min="6" max="6" width="9.25390625" style="45" customWidth="1"/>
    <col min="7" max="7" width="9.625" style="45" customWidth="1"/>
    <col min="8" max="8" width="9.875" style="45" customWidth="1"/>
    <col min="9" max="9" width="9.375" style="45" customWidth="1"/>
    <col min="10" max="10" width="9.25390625" style="13" customWidth="1"/>
    <col min="11" max="11" width="8.50390625" style="45" customWidth="1"/>
    <col min="12" max="12" width="8.375" style="13" customWidth="1"/>
    <col min="13" max="13" width="9.00390625" style="13" customWidth="1"/>
    <col min="14" max="14" width="8.25390625" style="13" customWidth="1"/>
    <col min="15" max="15" width="6.00390625" style="13" hidden="1" customWidth="1"/>
    <col min="16" max="16" width="6.125" style="13" hidden="1" customWidth="1"/>
    <col min="17" max="17" width="0.12890625" style="13" hidden="1" customWidth="1"/>
    <col min="18" max="18" width="10.25390625" style="13" hidden="1" customWidth="1"/>
    <col min="19" max="20" width="6.375" style="13" hidden="1" customWidth="1"/>
    <col min="21" max="21" width="6.25390625" style="13" hidden="1" customWidth="1"/>
    <col min="22" max="22" width="6.00390625" style="13" hidden="1" customWidth="1"/>
    <col min="23" max="23" width="6.125" style="13" hidden="1" customWidth="1"/>
    <col min="24" max="25" width="6.875" style="13" hidden="1" customWidth="1"/>
    <col min="26" max="26" width="6.75390625" style="13" hidden="1" customWidth="1"/>
    <col min="27" max="27" width="9.125" style="13" hidden="1" customWidth="1"/>
    <col min="28" max="28" width="8.00390625" style="13" hidden="1" customWidth="1"/>
    <col min="29" max="16384" width="9.00390625" style="13" customWidth="1"/>
  </cols>
  <sheetData>
    <row r="1" spans="1:28" ht="4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26.25" customHeight="1">
      <c r="A2" s="49" t="s">
        <v>1</v>
      </c>
      <c r="B2" s="49"/>
      <c r="C2" s="49"/>
      <c r="D2" s="49"/>
      <c r="E2" s="49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6.25" customHeight="1">
      <c r="A3" s="50"/>
      <c r="B3" s="51" t="s">
        <v>3</v>
      </c>
      <c r="C3" s="51" t="s">
        <v>4</v>
      </c>
      <c r="D3" s="51" t="s">
        <v>5</v>
      </c>
      <c r="E3" s="54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4" t="s">
        <v>15</v>
      </c>
      <c r="O3" s="51" t="s">
        <v>14</v>
      </c>
      <c r="P3" s="51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38.25" customHeight="1">
      <c r="A4" s="50"/>
      <c r="B4" s="52" t="s">
        <v>16</v>
      </c>
      <c r="C4" s="52" t="s">
        <v>17</v>
      </c>
      <c r="D4" s="52" t="s">
        <v>18</v>
      </c>
      <c r="E4" s="52" t="s">
        <v>19</v>
      </c>
      <c r="F4" s="52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55" t="s">
        <v>26</v>
      </c>
      <c r="M4" s="52" t="s">
        <v>27</v>
      </c>
      <c r="N4" s="56" t="s">
        <v>27</v>
      </c>
      <c r="O4" s="55"/>
      <c r="P4" s="55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44" customFormat="1" ht="24" customHeight="1">
      <c r="A5" s="33" t="s">
        <v>28</v>
      </c>
      <c r="B5" s="32">
        <v>2.6</v>
      </c>
      <c r="C5" s="32">
        <v>2.5</v>
      </c>
      <c r="D5" s="32">
        <v>9</v>
      </c>
      <c r="E5" s="32">
        <v>54</v>
      </c>
      <c r="F5" s="32">
        <v>12</v>
      </c>
      <c r="G5" s="32">
        <v>11</v>
      </c>
      <c r="H5" s="32">
        <v>700</v>
      </c>
      <c r="I5" s="32">
        <v>1.68</v>
      </c>
      <c r="J5" s="32">
        <v>1.88</v>
      </c>
      <c r="K5" s="32">
        <v>6.5</v>
      </c>
      <c r="L5" s="32">
        <v>4</v>
      </c>
      <c r="M5" s="32">
        <v>2.5</v>
      </c>
      <c r="N5" s="32">
        <v>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44" customFormat="1" ht="24" customHeight="1">
      <c r="A6" s="33" t="s">
        <v>29</v>
      </c>
      <c r="B6" s="32">
        <v>2.6</v>
      </c>
      <c r="C6" s="32">
        <v>2.6</v>
      </c>
      <c r="D6" s="32">
        <v>9.5</v>
      </c>
      <c r="E6" s="32">
        <v>67</v>
      </c>
      <c r="F6" s="32">
        <v>11</v>
      </c>
      <c r="G6" s="32">
        <v>11</v>
      </c>
      <c r="H6" s="32">
        <v>650</v>
      </c>
      <c r="I6" s="32">
        <v>1.6</v>
      </c>
      <c r="J6" s="32">
        <v>2</v>
      </c>
      <c r="K6" s="32">
        <v>7</v>
      </c>
      <c r="L6" s="32">
        <v>5</v>
      </c>
      <c r="M6" s="32">
        <v>2.5</v>
      </c>
      <c r="N6" s="32">
        <v>5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44" customFormat="1" ht="24" customHeight="1">
      <c r="A7" s="33" t="s">
        <v>30</v>
      </c>
      <c r="B7" s="32">
        <v>2.8</v>
      </c>
      <c r="C7" s="32">
        <v>2.7</v>
      </c>
      <c r="D7" s="32">
        <v>11</v>
      </c>
      <c r="E7" s="32">
        <v>74.9</v>
      </c>
      <c r="F7" s="32">
        <v>12</v>
      </c>
      <c r="G7" s="32">
        <v>8</v>
      </c>
      <c r="H7" s="32">
        <v>720</v>
      </c>
      <c r="I7" s="32">
        <v>1.52</v>
      </c>
      <c r="J7" s="32">
        <v>2.45</v>
      </c>
      <c r="K7" s="32">
        <v>6.8</v>
      </c>
      <c r="L7" s="32">
        <v>5.5</v>
      </c>
      <c r="M7" s="32">
        <v>2.5</v>
      </c>
      <c r="N7" s="32">
        <v>3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30" s="45" customFormat="1" ht="24" customHeight="1">
      <c r="A8" s="33" t="s">
        <v>31</v>
      </c>
      <c r="B8" s="32">
        <v>2.7</v>
      </c>
      <c r="C8" s="32">
        <v>2.8</v>
      </c>
      <c r="D8" s="32">
        <v>11</v>
      </c>
      <c r="E8" s="32">
        <v>72.9</v>
      </c>
      <c r="F8" s="32">
        <v>12</v>
      </c>
      <c r="G8" s="32">
        <v>8.5</v>
      </c>
      <c r="H8" s="32">
        <v>700</v>
      </c>
      <c r="I8" s="32">
        <v>1.6</v>
      </c>
      <c r="J8" s="32">
        <v>2</v>
      </c>
      <c r="K8" s="32">
        <v>6.5</v>
      </c>
      <c r="L8" s="32">
        <v>5</v>
      </c>
      <c r="M8" s="32">
        <v>2.5</v>
      </c>
      <c r="N8" s="32">
        <v>5</v>
      </c>
      <c r="O8" s="32"/>
      <c r="P8" s="32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D8" s="44"/>
    </row>
    <row r="9" spans="1:30" s="45" customFormat="1" ht="24" customHeight="1">
      <c r="A9" s="33" t="s">
        <v>32</v>
      </c>
      <c r="B9" s="32">
        <v>3</v>
      </c>
      <c r="C9" s="32">
        <v>3</v>
      </c>
      <c r="D9" s="32">
        <v>12</v>
      </c>
      <c r="E9" s="32">
        <v>69.8</v>
      </c>
      <c r="F9" s="32">
        <v>11</v>
      </c>
      <c r="G9" s="32">
        <v>10</v>
      </c>
      <c r="H9" s="32">
        <v>740</v>
      </c>
      <c r="I9" s="32">
        <v>1.71</v>
      </c>
      <c r="J9" s="32">
        <v>2.35</v>
      </c>
      <c r="K9" s="32">
        <v>7</v>
      </c>
      <c r="L9" s="32">
        <v>5</v>
      </c>
      <c r="M9" s="32">
        <v>2</v>
      </c>
      <c r="N9" s="32">
        <v>3</v>
      </c>
      <c r="O9" s="32"/>
      <c r="P9" s="32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D9" s="44"/>
    </row>
    <row r="10" spans="1:30" s="45" customFormat="1" ht="24" customHeight="1">
      <c r="A10" s="33" t="s">
        <v>33</v>
      </c>
      <c r="B10" s="32">
        <v>2.5</v>
      </c>
      <c r="C10" s="32">
        <v>2.4</v>
      </c>
      <c r="D10" s="32">
        <v>9</v>
      </c>
      <c r="E10" s="32">
        <v>69.9</v>
      </c>
      <c r="F10" s="32">
        <v>11</v>
      </c>
      <c r="G10" s="32">
        <v>8</v>
      </c>
      <c r="H10" s="32">
        <v>670</v>
      </c>
      <c r="I10" s="32">
        <v>1.56</v>
      </c>
      <c r="J10" s="32">
        <v>2</v>
      </c>
      <c r="K10" s="32">
        <v>6</v>
      </c>
      <c r="L10" s="32">
        <v>4</v>
      </c>
      <c r="M10" s="32">
        <v>1.5</v>
      </c>
      <c r="N10" s="32">
        <v>4</v>
      </c>
      <c r="O10" s="32"/>
      <c r="P10" s="32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D10" s="44"/>
    </row>
    <row r="11" spans="1:30" s="45" customFormat="1" ht="24" customHeight="1">
      <c r="A11" s="33" t="s">
        <v>34</v>
      </c>
      <c r="B11" s="32">
        <v>2.5</v>
      </c>
      <c r="C11" s="32">
        <v>2.7</v>
      </c>
      <c r="D11" s="32">
        <v>9.5</v>
      </c>
      <c r="E11" s="32">
        <v>72.9</v>
      </c>
      <c r="F11" s="32">
        <v>12</v>
      </c>
      <c r="G11" s="32">
        <v>10</v>
      </c>
      <c r="H11" s="32">
        <v>670</v>
      </c>
      <c r="I11" s="32">
        <v>1.6</v>
      </c>
      <c r="J11" s="32">
        <v>1.85</v>
      </c>
      <c r="K11" s="32">
        <v>6.5</v>
      </c>
      <c r="L11" s="32">
        <v>4.5</v>
      </c>
      <c r="M11" s="32">
        <v>2</v>
      </c>
      <c r="N11" s="32">
        <v>4</v>
      </c>
      <c r="O11" s="32"/>
      <c r="P11" s="32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D11" s="44"/>
    </row>
    <row r="12" spans="1:30" s="45" customFormat="1" ht="24" customHeight="1">
      <c r="A12" s="33" t="s">
        <v>35</v>
      </c>
      <c r="B12" s="32">
        <v>2.6</v>
      </c>
      <c r="C12" s="32">
        <v>2.7</v>
      </c>
      <c r="D12" s="32">
        <v>9.5</v>
      </c>
      <c r="E12" s="32">
        <v>69.9</v>
      </c>
      <c r="F12" s="32">
        <v>11</v>
      </c>
      <c r="G12" s="32">
        <v>8.5</v>
      </c>
      <c r="H12" s="32">
        <v>680</v>
      </c>
      <c r="I12" s="32">
        <v>1.56</v>
      </c>
      <c r="J12" s="32">
        <v>2</v>
      </c>
      <c r="K12" s="32">
        <v>6</v>
      </c>
      <c r="L12" s="32">
        <v>4</v>
      </c>
      <c r="M12" s="32">
        <v>2</v>
      </c>
      <c r="N12" s="32">
        <v>5</v>
      </c>
      <c r="O12" s="32"/>
      <c r="P12" s="32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D12" s="44"/>
    </row>
    <row r="13" spans="1:30" s="45" customFormat="1" ht="24" customHeight="1">
      <c r="A13" s="33" t="s">
        <v>36</v>
      </c>
      <c r="B13" s="32">
        <v>2.9</v>
      </c>
      <c r="C13" s="32">
        <v>2.9</v>
      </c>
      <c r="D13" s="32">
        <v>10</v>
      </c>
      <c r="E13" s="32">
        <v>72.9</v>
      </c>
      <c r="F13" s="32">
        <v>11</v>
      </c>
      <c r="G13" s="32">
        <v>8</v>
      </c>
      <c r="H13" s="32">
        <v>650</v>
      </c>
      <c r="I13" s="32">
        <v>1.65</v>
      </c>
      <c r="J13" s="32">
        <v>2.25</v>
      </c>
      <c r="K13" s="32">
        <v>5.6</v>
      </c>
      <c r="L13" s="32">
        <v>4.9</v>
      </c>
      <c r="M13" s="32">
        <v>1.5</v>
      </c>
      <c r="N13" s="32">
        <v>3.5</v>
      </c>
      <c r="O13" s="32"/>
      <c r="P13" s="32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D13" s="44"/>
    </row>
    <row r="14" spans="1:30" s="45" customFormat="1" ht="24" customHeight="1">
      <c r="A14" s="33" t="s">
        <v>37</v>
      </c>
      <c r="B14" s="32">
        <v>2.8</v>
      </c>
      <c r="C14" s="32">
        <v>2.7</v>
      </c>
      <c r="D14" s="32">
        <v>9.8</v>
      </c>
      <c r="E14" s="32">
        <v>72.9</v>
      </c>
      <c r="F14" s="32">
        <v>10</v>
      </c>
      <c r="G14" s="32">
        <v>9</v>
      </c>
      <c r="H14" s="32">
        <v>630</v>
      </c>
      <c r="I14" s="32">
        <v>1.5</v>
      </c>
      <c r="J14" s="32">
        <v>2.31</v>
      </c>
      <c r="K14" s="32">
        <v>6.5</v>
      </c>
      <c r="L14" s="32">
        <v>4</v>
      </c>
      <c r="M14" s="32">
        <v>2.5</v>
      </c>
      <c r="N14" s="32">
        <v>3.5</v>
      </c>
      <c r="O14" s="32"/>
      <c r="P14" s="32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D14" s="44"/>
    </row>
    <row r="15" spans="1:30" s="45" customFormat="1" ht="24" customHeight="1">
      <c r="A15" s="33" t="s">
        <v>38</v>
      </c>
      <c r="B15" s="32">
        <v>3</v>
      </c>
      <c r="C15" s="32">
        <v>2.8</v>
      </c>
      <c r="D15" s="32">
        <v>11</v>
      </c>
      <c r="E15" s="32">
        <v>69.6</v>
      </c>
      <c r="F15" s="32">
        <v>11</v>
      </c>
      <c r="G15" s="32">
        <v>8</v>
      </c>
      <c r="H15" s="32">
        <v>700</v>
      </c>
      <c r="I15" s="32">
        <v>1.8</v>
      </c>
      <c r="J15" s="32">
        <v>2</v>
      </c>
      <c r="K15" s="32">
        <v>6.5</v>
      </c>
      <c r="L15" s="32">
        <v>5</v>
      </c>
      <c r="M15" s="32">
        <v>2</v>
      </c>
      <c r="N15" s="32">
        <v>3</v>
      </c>
      <c r="O15" s="32"/>
      <c r="P15" s="32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D15" s="44"/>
    </row>
    <row r="16" spans="1:28" ht="26.25" customHeight="1">
      <c r="A16" s="33" t="s">
        <v>39</v>
      </c>
      <c r="B16" s="32">
        <f>AVERAGE(B5:B15)</f>
        <v>2.727272727272727</v>
      </c>
      <c r="C16" s="32">
        <f aca="true" t="shared" si="0" ref="C16:N16">AVERAGE(C5:C15)</f>
        <v>2.709090909090909</v>
      </c>
      <c r="D16" s="32">
        <f t="shared" si="0"/>
        <v>10.118181818181817</v>
      </c>
      <c r="E16" s="32">
        <f t="shared" si="0"/>
        <v>69.69999999999999</v>
      </c>
      <c r="F16" s="32">
        <f t="shared" si="0"/>
        <v>11.272727272727273</v>
      </c>
      <c r="G16" s="32">
        <f t="shared" si="0"/>
        <v>9.090909090909092</v>
      </c>
      <c r="H16" s="32">
        <f t="shared" si="0"/>
        <v>682.7272727272727</v>
      </c>
      <c r="I16" s="32">
        <f t="shared" si="0"/>
        <v>1.6163636363636364</v>
      </c>
      <c r="J16" s="32">
        <f t="shared" si="0"/>
        <v>2.099090909090909</v>
      </c>
      <c r="K16" s="32">
        <f t="shared" si="0"/>
        <v>6.445454545454546</v>
      </c>
      <c r="L16" s="32">
        <f t="shared" si="0"/>
        <v>4.627272727272727</v>
      </c>
      <c r="M16" s="32">
        <f t="shared" si="0"/>
        <v>2.1363636363636362</v>
      </c>
      <c r="N16" s="32">
        <f t="shared" si="0"/>
        <v>3.8181818181818183</v>
      </c>
      <c r="O16" s="32" t="e">
        <f aca="true" t="shared" si="1" ref="O16:AB16">AVERAGE(O5:O15)</f>
        <v>#DIV/0!</v>
      </c>
      <c r="P16" s="32" t="e">
        <f t="shared" si="1"/>
        <v>#DIV/0!</v>
      </c>
      <c r="Q16" s="32" t="e">
        <f t="shared" si="1"/>
        <v>#DIV/0!</v>
      </c>
      <c r="R16" s="32" t="e">
        <f t="shared" si="1"/>
        <v>#DIV/0!</v>
      </c>
      <c r="S16" s="32" t="e">
        <f t="shared" si="1"/>
        <v>#DIV/0!</v>
      </c>
      <c r="T16" s="32" t="e">
        <f t="shared" si="1"/>
        <v>#DIV/0!</v>
      </c>
      <c r="U16" s="32" t="e">
        <f t="shared" si="1"/>
        <v>#DIV/0!</v>
      </c>
      <c r="V16" s="32" t="e">
        <f t="shared" si="1"/>
        <v>#DIV/0!</v>
      </c>
      <c r="W16" s="32" t="e">
        <f t="shared" si="1"/>
        <v>#DIV/0!</v>
      </c>
      <c r="X16" s="32" t="e">
        <f t="shared" si="1"/>
        <v>#DIV/0!</v>
      </c>
      <c r="Y16" s="32" t="e">
        <f t="shared" si="1"/>
        <v>#DIV/0!</v>
      </c>
      <c r="Z16" s="32" t="e">
        <f t="shared" si="1"/>
        <v>#DIV/0!</v>
      </c>
      <c r="AA16" s="32" t="e">
        <f t="shared" si="1"/>
        <v>#DIV/0!</v>
      </c>
      <c r="AB16" s="32" t="e">
        <f t="shared" si="1"/>
        <v>#DIV/0!</v>
      </c>
    </row>
    <row r="17" spans="1:28" ht="30" customHeight="1">
      <c r="A17" s="34" t="s">
        <v>40</v>
      </c>
      <c r="B17" s="32">
        <v>2.7363636363636363</v>
      </c>
      <c r="C17" s="32">
        <v>2.727272727272727</v>
      </c>
      <c r="D17" s="32">
        <v>9.981818181818182</v>
      </c>
      <c r="E17" s="32">
        <v>69.42727272727272</v>
      </c>
      <c r="F17" s="32">
        <v>11.045454545454545</v>
      </c>
      <c r="G17" s="32">
        <v>8.309090909090909</v>
      </c>
      <c r="H17" s="32">
        <v>636.3636363636364</v>
      </c>
      <c r="I17" s="32">
        <v>1.6154545454545457</v>
      </c>
      <c r="J17" s="32">
        <v>2.088181818181818</v>
      </c>
      <c r="K17" s="32">
        <v>6.2</v>
      </c>
      <c r="L17" s="32">
        <v>4.718181818181818</v>
      </c>
      <c r="M17" s="32">
        <v>2.272727272727273</v>
      </c>
      <c r="N17" s="32">
        <v>4.090909090909091</v>
      </c>
      <c r="O17" s="32" t="e">
        <v>#DIV/0!</v>
      </c>
      <c r="P17" s="32" t="e">
        <v>#DIV/0!</v>
      </c>
      <c r="Q17" s="32" t="e">
        <v>#DIV/0!</v>
      </c>
      <c r="R17" s="32" t="e">
        <v>#DIV/0!</v>
      </c>
      <c r="S17" s="32" t="e">
        <v>#DIV/0!</v>
      </c>
      <c r="T17" s="32" t="e">
        <v>#DIV/0!</v>
      </c>
      <c r="U17" s="32" t="e">
        <v>#DIV/0!</v>
      </c>
      <c r="V17" s="32" t="e">
        <v>#DIV/0!</v>
      </c>
      <c r="W17" s="32" t="e">
        <v>#DIV/0!</v>
      </c>
      <c r="X17" s="32" t="e">
        <v>#DIV/0!</v>
      </c>
      <c r="Y17" s="32" t="e">
        <v>#DIV/0!</v>
      </c>
      <c r="Z17" s="32" t="e">
        <v>#DIV/0!</v>
      </c>
      <c r="AA17" s="32" t="e">
        <v>#DIV/0!</v>
      </c>
      <c r="AB17" s="32" t="e">
        <v>#DIV/0!</v>
      </c>
    </row>
    <row r="18" spans="1:28" s="46" customFormat="1" ht="29.25" customHeight="1">
      <c r="A18" s="36" t="s">
        <v>41</v>
      </c>
      <c r="B18" s="37">
        <f>(B16-B17)/B17</f>
        <v>-0.0033222591362126867</v>
      </c>
      <c r="C18" s="37">
        <f aca="true" t="shared" si="2" ref="C18:N18">(C16-C17)/C17</f>
        <v>-0.006666666666666629</v>
      </c>
      <c r="D18" s="37">
        <f t="shared" si="2"/>
        <v>0.013661202185792204</v>
      </c>
      <c r="E18" s="37">
        <f t="shared" si="2"/>
        <v>0.003928244074898428</v>
      </c>
      <c r="F18" s="37">
        <f t="shared" si="2"/>
        <v>0.020576131687242902</v>
      </c>
      <c r="G18" s="37">
        <f t="shared" si="2"/>
        <v>0.09409190371991263</v>
      </c>
      <c r="H18" s="37">
        <f t="shared" si="2"/>
        <v>0.07285714285714287</v>
      </c>
      <c r="I18" s="37">
        <v>0</v>
      </c>
      <c r="J18" s="37">
        <v>0</v>
      </c>
      <c r="K18" s="37">
        <f t="shared" si="2"/>
        <v>0.03958944281524936</v>
      </c>
      <c r="L18" s="37">
        <f t="shared" si="2"/>
        <v>-0.019267822736030813</v>
      </c>
      <c r="M18" s="37">
        <f t="shared" si="2"/>
        <v>-0.06000000000000014</v>
      </c>
      <c r="N18" s="37">
        <f t="shared" si="2"/>
        <v>-0.06666666666666661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7" customFormat="1" ht="22.5" customHeight="1">
      <c r="A19" s="36" t="s">
        <v>42</v>
      </c>
      <c r="B19" s="37">
        <v>0.09130592942888298</v>
      </c>
      <c r="C19" s="37">
        <v>0.02159753171066159</v>
      </c>
      <c r="D19" s="37">
        <v>0.1357142857142857</v>
      </c>
      <c r="E19" s="37">
        <v>-0.023685215841079996</v>
      </c>
      <c r="F19" s="37">
        <v>-0.35751295336787564</v>
      </c>
      <c r="G19" s="37">
        <v>-0.6539792387543252</v>
      </c>
      <c r="H19" s="37">
        <v>-0.3818930041152263</v>
      </c>
      <c r="I19" s="37">
        <v>-0.008365867261572667</v>
      </c>
      <c r="J19" s="37">
        <v>0.07295539033457253</v>
      </c>
      <c r="K19" s="37">
        <v>0.224948168624741</v>
      </c>
      <c r="L19" s="37">
        <v>0.15681818181818175</v>
      </c>
      <c r="M19" s="37">
        <v>0.21761658031088071</v>
      </c>
      <c r="N19" s="37">
        <v>0.4237288135593222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0.00390625" style="0" customWidth="1"/>
    <col min="2" max="2" width="9.125" style="0" customWidth="1"/>
    <col min="3" max="3" width="7.875" style="0" customWidth="1"/>
    <col min="4" max="4" width="8.25390625" style="0" customWidth="1"/>
    <col min="5" max="5" width="8.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21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8" customFormat="1" ht="21" customHeight="1">
      <c r="A2" s="22" t="s">
        <v>43</v>
      </c>
      <c r="B2" s="22"/>
      <c r="C2" s="23"/>
      <c r="D2" s="23"/>
      <c r="E2" s="23"/>
      <c r="F2" s="38" t="s">
        <v>44</v>
      </c>
      <c r="G2" s="38"/>
      <c r="H2" s="38"/>
      <c r="I2" s="38"/>
      <c r="J2" s="39" t="s">
        <v>45</v>
      </c>
      <c r="K2" s="39"/>
      <c r="L2" s="39"/>
      <c r="M2" s="39"/>
      <c r="N2" s="39"/>
    </row>
    <row r="3" spans="1:14" s="18" customFormat="1" ht="35.25" customHeight="1">
      <c r="A3" s="24"/>
      <c r="B3" s="3" t="s">
        <v>46</v>
      </c>
      <c r="C3" s="25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</row>
    <row r="4" spans="1:14" s="18" customFormat="1" ht="35.25" customHeight="1">
      <c r="A4" s="26"/>
      <c r="B4" s="27" t="s">
        <v>59</v>
      </c>
      <c r="C4" s="28" t="s">
        <v>27</v>
      </c>
      <c r="D4" s="29" t="s">
        <v>27</v>
      </c>
      <c r="E4" s="29" t="s">
        <v>60</v>
      </c>
      <c r="F4" s="29" t="s">
        <v>27</v>
      </c>
      <c r="G4" s="29" t="s">
        <v>27</v>
      </c>
      <c r="H4" s="29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</row>
    <row r="5" spans="1:14" s="19" customFormat="1" ht="21.75" customHeight="1">
      <c r="A5" s="30" t="s">
        <v>28</v>
      </c>
      <c r="B5" s="31">
        <v>1</v>
      </c>
      <c r="C5" s="9">
        <v>5.5</v>
      </c>
      <c r="D5" s="9">
        <v>2</v>
      </c>
      <c r="E5" s="9">
        <v>6</v>
      </c>
      <c r="F5" s="9">
        <v>2.5</v>
      </c>
      <c r="G5" s="9">
        <v>2</v>
      </c>
      <c r="H5" s="9">
        <v>5</v>
      </c>
      <c r="I5" s="9">
        <v>3.5</v>
      </c>
      <c r="J5" s="9">
        <v>1.2</v>
      </c>
      <c r="K5" s="9">
        <v>1</v>
      </c>
      <c r="L5" s="9">
        <v>4.5</v>
      </c>
      <c r="M5" s="9">
        <v>3</v>
      </c>
      <c r="N5" s="40">
        <v>5</v>
      </c>
    </row>
    <row r="6" spans="1:14" s="19" customFormat="1" ht="24" customHeight="1">
      <c r="A6" s="30" t="s">
        <v>29</v>
      </c>
      <c r="B6" s="31">
        <v>1</v>
      </c>
      <c r="C6" s="9">
        <v>5</v>
      </c>
      <c r="D6" s="9">
        <v>2</v>
      </c>
      <c r="E6" s="32">
        <v>6</v>
      </c>
      <c r="F6" s="32">
        <v>1.5</v>
      </c>
      <c r="G6" s="32">
        <v>2.5</v>
      </c>
      <c r="H6" s="32">
        <v>5</v>
      </c>
      <c r="I6" s="32">
        <v>3.1</v>
      </c>
      <c r="J6" s="9">
        <v>1.2</v>
      </c>
      <c r="K6" s="9">
        <v>0.9</v>
      </c>
      <c r="L6" s="9">
        <v>4.2</v>
      </c>
      <c r="M6" s="9">
        <v>4.4</v>
      </c>
      <c r="N6" s="40">
        <v>4.5</v>
      </c>
    </row>
    <row r="7" spans="1:14" s="19" customFormat="1" ht="24" customHeight="1">
      <c r="A7" s="30" t="s">
        <v>30</v>
      </c>
      <c r="B7" s="31">
        <v>2</v>
      </c>
      <c r="C7" s="9">
        <v>5</v>
      </c>
      <c r="D7" s="9">
        <v>2.5</v>
      </c>
      <c r="E7" s="32">
        <v>5</v>
      </c>
      <c r="F7" s="32">
        <v>2</v>
      </c>
      <c r="G7" s="32">
        <v>3</v>
      </c>
      <c r="H7" s="32">
        <v>5</v>
      </c>
      <c r="I7" s="32">
        <v>3.5</v>
      </c>
      <c r="J7" s="9">
        <v>1.1</v>
      </c>
      <c r="K7" s="9">
        <v>1</v>
      </c>
      <c r="L7" s="9">
        <v>4.8</v>
      </c>
      <c r="M7" s="9">
        <v>4.4</v>
      </c>
      <c r="N7" s="40">
        <v>5.2</v>
      </c>
    </row>
    <row r="8" spans="1:14" s="20" customFormat="1" ht="24" customHeight="1">
      <c r="A8" s="30" t="s">
        <v>31</v>
      </c>
      <c r="B8" s="31">
        <v>1.5</v>
      </c>
      <c r="C8" s="32">
        <v>6</v>
      </c>
      <c r="D8" s="32">
        <v>2.5</v>
      </c>
      <c r="E8" s="32">
        <v>8</v>
      </c>
      <c r="F8" s="32">
        <v>2</v>
      </c>
      <c r="G8" s="32">
        <v>3</v>
      </c>
      <c r="H8" s="32">
        <v>5</v>
      </c>
      <c r="I8" s="32">
        <v>3.2</v>
      </c>
      <c r="J8" s="32">
        <v>1</v>
      </c>
      <c r="K8" s="32">
        <v>1.2</v>
      </c>
      <c r="L8" s="32">
        <v>4</v>
      </c>
      <c r="M8" s="32">
        <v>4</v>
      </c>
      <c r="N8" s="41">
        <v>4.2</v>
      </c>
    </row>
    <row r="9" spans="1:14" s="19" customFormat="1" ht="21.75" customHeight="1">
      <c r="A9" s="30" t="s">
        <v>32</v>
      </c>
      <c r="B9" s="31">
        <v>1.5</v>
      </c>
      <c r="C9" s="9">
        <v>5</v>
      </c>
      <c r="D9" s="9">
        <v>1.5</v>
      </c>
      <c r="E9" s="32">
        <v>6</v>
      </c>
      <c r="F9" s="32">
        <v>1.5</v>
      </c>
      <c r="G9" s="32">
        <v>3</v>
      </c>
      <c r="H9" s="32">
        <v>5</v>
      </c>
      <c r="I9" s="32">
        <v>3.5</v>
      </c>
      <c r="J9" s="9"/>
      <c r="K9" s="9"/>
      <c r="L9" s="9"/>
      <c r="M9" s="9"/>
      <c r="N9" s="40">
        <v>4.8</v>
      </c>
    </row>
    <row r="10" spans="1:14" s="20" customFormat="1" ht="21.75" customHeight="1">
      <c r="A10" s="30" t="s">
        <v>33</v>
      </c>
      <c r="B10" s="31">
        <v>1</v>
      </c>
      <c r="C10" s="32">
        <v>5</v>
      </c>
      <c r="D10" s="32">
        <v>1.8</v>
      </c>
      <c r="E10" s="32">
        <v>8</v>
      </c>
      <c r="F10" s="32">
        <v>1.5</v>
      </c>
      <c r="G10" s="32">
        <v>3</v>
      </c>
      <c r="H10" s="32">
        <v>5.5</v>
      </c>
      <c r="I10" s="32">
        <v>3.1</v>
      </c>
      <c r="J10" s="32">
        <v>1</v>
      </c>
      <c r="K10" s="32">
        <v>1.2</v>
      </c>
      <c r="L10" s="32">
        <v>3.8</v>
      </c>
      <c r="M10" s="32">
        <v>4.4</v>
      </c>
      <c r="N10" s="41">
        <v>4.8</v>
      </c>
    </row>
    <row r="11" spans="1:14" s="19" customFormat="1" ht="24" customHeight="1">
      <c r="A11" s="30" t="s">
        <v>34</v>
      </c>
      <c r="B11" s="31">
        <v>1.5</v>
      </c>
      <c r="C11" s="9">
        <v>5</v>
      </c>
      <c r="D11" s="9">
        <v>2.5</v>
      </c>
      <c r="E11" s="32">
        <v>8</v>
      </c>
      <c r="F11" s="32">
        <v>2</v>
      </c>
      <c r="G11" s="32">
        <v>3</v>
      </c>
      <c r="H11" s="32">
        <v>5</v>
      </c>
      <c r="I11" s="32">
        <v>3.25</v>
      </c>
      <c r="J11" s="9">
        <v>1.15</v>
      </c>
      <c r="K11" s="9">
        <v>1</v>
      </c>
      <c r="L11" s="31"/>
      <c r="M11" s="9">
        <v>3.65</v>
      </c>
      <c r="N11" s="9">
        <v>4.1</v>
      </c>
    </row>
    <row r="12" spans="1:14" s="19" customFormat="1" ht="24" customHeight="1">
      <c r="A12" s="30" t="s">
        <v>35</v>
      </c>
      <c r="B12" s="31">
        <v>1.5</v>
      </c>
      <c r="C12" s="9">
        <v>5</v>
      </c>
      <c r="D12" s="9">
        <v>2</v>
      </c>
      <c r="E12" s="32">
        <v>7</v>
      </c>
      <c r="F12" s="32">
        <v>2</v>
      </c>
      <c r="G12" s="32">
        <v>3</v>
      </c>
      <c r="H12" s="32">
        <v>5</v>
      </c>
      <c r="I12" s="32">
        <v>3.1</v>
      </c>
      <c r="J12" s="9">
        <v>1.12</v>
      </c>
      <c r="K12" s="9">
        <v>0.92</v>
      </c>
      <c r="L12" s="31">
        <v>4.4</v>
      </c>
      <c r="M12" s="9">
        <v>4</v>
      </c>
      <c r="N12" s="9">
        <v>4.8</v>
      </c>
    </row>
    <row r="13" spans="1:18" s="19" customFormat="1" ht="24" customHeight="1">
      <c r="A13" s="30" t="s">
        <v>36</v>
      </c>
      <c r="B13" s="31">
        <v>1.1</v>
      </c>
      <c r="C13" s="9">
        <v>4</v>
      </c>
      <c r="D13" s="9">
        <v>1.8</v>
      </c>
      <c r="E13" s="32">
        <v>5</v>
      </c>
      <c r="F13" s="32">
        <v>1.5</v>
      </c>
      <c r="G13" s="32">
        <v>1.7</v>
      </c>
      <c r="H13" s="32">
        <v>4.98</v>
      </c>
      <c r="I13" s="32">
        <v>3.35</v>
      </c>
      <c r="J13" s="9">
        <v>1.1</v>
      </c>
      <c r="K13" s="9">
        <v>1.05</v>
      </c>
      <c r="L13" s="31">
        <v>4.4</v>
      </c>
      <c r="M13" s="9">
        <v>4.4</v>
      </c>
      <c r="N13" s="9">
        <v>4.5</v>
      </c>
      <c r="R13" s="19" t="s">
        <v>62</v>
      </c>
    </row>
    <row r="14" spans="1:14" s="19" customFormat="1" ht="21.75" customHeight="1">
      <c r="A14" s="30" t="s">
        <v>37</v>
      </c>
      <c r="B14" s="31">
        <v>1.5</v>
      </c>
      <c r="C14" s="9">
        <v>5</v>
      </c>
      <c r="D14" s="9">
        <v>2.5</v>
      </c>
      <c r="E14" s="9">
        <v>4.5</v>
      </c>
      <c r="F14" s="9">
        <v>2</v>
      </c>
      <c r="G14" s="32">
        <v>2.5</v>
      </c>
      <c r="H14" s="9">
        <v>5</v>
      </c>
      <c r="I14" s="9">
        <v>3.38</v>
      </c>
      <c r="J14" s="32">
        <v>1.2</v>
      </c>
      <c r="K14" s="9"/>
      <c r="L14" s="31"/>
      <c r="M14" s="9"/>
      <c r="N14" s="9">
        <v>4.2</v>
      </c>
    </row>
    <row r="15" spans="1:14" s="19" customFormat="1" ht="24" customHeight="1">
      <c r="A15" s="30" t="s">
        <v>38</v>
      </c>
      <c r="B15" s="31">
        <v>1.5</v>
      </c>
      <c r="C15" s="9">
        <v>4</v>
      </c>
      <c r="D15" s="9">
        <v>2</v>
      </c>
      <c r="E15" s="32">
        <v>5</v>
      </c>
      <c r="F15" s="32">
        <v>1.5</v>
      </c>
      <c r="G15" s="9">
        <v>3</v>
      </c>
      <c r="H15" s="9">
        <v>5</v>
      </c>
      <c r="I15" s="32">
        <v>3.4</v>
      </c>
      <c r="J15" s="9">
        <v>1.3</v>
      </c>
      <c r="K15" s="9">
        <v>1.1</v>
      </c>
      <c r="L15" s="31">
        <v>4.5</v>
      </c>
      <c r="M15" s="9">
        <v>4.6</v>
      </c>
      <c r="N15" s="9">
        <v>4.8</v>
      </c>
    </row>
    <row r="16" spans="1:17" s="18" customFormat="1" ht="26.25" customHeight="1">
      <c r="A16" s="33" t="s">
        <v>39</v>
      </c>
      <c r="B16" s="32">
        <f>AVERAGE(B5:B15)</f>
        <v>1.3727272727272728</v>
      </c>
      <c r="C16" s="32">
        <f aca="true" t="shared" si="0" ref="C16:N16">AVERAGE(C5:C15)</f>
        <v>4.954545454545454</v>
      </c>
      <c r="D16" s="32">
        <f t="shared" si="0"/>
        <v>2.1</v>
      </c>
      <c r="E16" s="32">
        <f t="shared" si="0"/>
        <v>6.2272727272727275</v>
      </c>
      <c r="F16" s="32">
        <f t="shared" si="0"/>
        <v>1.8181818181818181</v>
      </c>
      <c r="G16" s="32">
        <f t="shared" si="0"/>
        <v>2.6999999999999997</v>
      </c>
      <c r="H16" s="32">
        <f t="shared" si="0"/>
        <v>5.043636363636364</v>
      </c>
      <c r="I16" s="32">
        <f t="shared" si="0"/>
        <v>3.3072727272727276</v>
      </c>
      <c r="J16" s="32">
        <f t="shared" si="0"/>
        <v>1.137</v>
      </c>
      <c r="K16" s="32">
        <f t="shared" si="0"/>
        <v>1.041111111111111</v>
      </c>
      <c r="L16" s="32">
        <f t="shared" si="0"/>
        <v>4.325</v>
      </c>
      <c r="M16" s="32">
        <f t="shared" si="0"/>
        <v>4.094444444444445</v>
      </c>
      <c r="N16" s="32">
        <f t="shared" si="0"/>
        <v>4.627272727272727</v>
      </c>
      <c r="Q16" s="43"/>
    </row>
    <row r="17" spans="1:22" s="18" customFormat="1" ht="32.25" customHeight="1">
      <c r="A17" s="34" t="s">
        <v>63</v>
      </c>
      <c r="B17" s="32">
        <v>1.4545454545454546</v>
      </c>
      <c r="C17" s="32">
        <v>5.545454545454546</v>
      </c>
      <c r="D17" s="32">
        <v>2.118181818181818</v>
      </c>
      <c r="E17" s="32">
        <v>6.909090909090909</v>
      </c>
      <c r="F17" s="32">
        <v>1.9545454545454546</v>
      </c>
      <c r="G17" s="32">
        <v>2.6545454545454543</v>
      </c>
      <c r="H17" s="32">
        <v>5.181818181818182</v>
      </c>
      <c r="I17" s="32">
        <v>3.3072727272727276</v>
      </c>
      <c r="J17" s="32">
        <v>1.117</v>
      </c>
      <c r="K17" s="32">
        <v>1.0522222222222224</v>
      </c>
      <c r="L17" s="32">
        <v>4.3375</v>
      </c>
      <c r="M17" s="32">
        <v>3.994444444444445</v>
      </c>
      <c r="N17" s="32">
        <v>4.627272727272727</v>
      </c>
      <c r="O17" s="42"/>
      <c r="P17" s="42"/>
      <c r="Q17" s="42"/>
      <c r="R17" s="42"/>
      <c r="S17" s="42"/>
      <c r="T17" s="42"/>
      <c r="U17" s="42"/>
      <c r="V17" s="42"/>
    </row>
    <row r="18" spans="1:14" s="18" customFormat="1" ht="26.25" customHeight="1">
      <c r="A18" s="35" t="s">
        <v>41</v>
      </c>
      <c r="B18" s="12">
        <f>(B16-B17)/B17</f>
        <v>-0.05624999999999998</v>
      </c>
      <c r="C18" s="12">
        <f aca="true" t="shared" si="1" ref="C18:N18">(C16-C17)/C17</f>
        <v>-0.10655737704918046</v>
      </c>
      <c r="D18" s="12">
        <f t="shared" si="1"/>
        <v>-0.008583690987124413</v>
      </c>
      <c r="E18" s="12">
        <f t="shared" si="1"/>
        <v>-0.09868421052631576</v>
      </c>
      <c r="F18" s="12">
        <f t="shared" si="1"/>
        <v>-0.06976744186046517</v>
      </c>
      <c r="G18" s="12">
        <f t="shared" si="1"/>
        <v>0.017123287671232862</v>
      </c>
      <c r="H18" s="12">
        <f t="shared" si="1"/>
        <v>-0.02666666666666658</v>
      </c>
      <c r="I18" s="12">
        <v>0</v>
      </c>
      <c r="J18" s="12">
        <f t="shared" si="1"/>
        <v>0.017905102954342004</v>
      </c>
      <c r="K18" s="12">
        <f t="shared" si="1"/>
        <v>-0.010559662090813266</v>
      </c>
      <c r="L18" s="12">
        <f t="shared" si="1"/>
        <v>-0.002881844380403499</v>
      </c>
      <c r="M18" s="12">
        <f t="shared" si="1"/>
        <v>0.025034770514603635</v>
      </c>
      <c r="N18" s="12">
        <f t="shared" si="1"/>
        <v>0</v>
      </c>
    </row>
    <row r="19" spans="1:14" s="18" customFormat="1" ht="26.25" customHeight="1">
      <c r="A19" s="36" t="s">
        <v>42</v>
      </c>
      <c r="B19" s="37">
        <v>-0.025806451612903233</v>
      </c>
      <c r="C19" s="37">
        <v>0.49315068493150666</v>
      </c>
      <c r="D19" s="37">
        <v>0.07943925233644872</v>
      </c>
      <c r="E19" s="37">
        <v>0.6997518610421837</v>
      </c>
      <c r="F19" s="37">
        <v>0.0695187165775401</v>
      </c>
      <c r="G19" s="37">
        <v>0.17391304347826061</v>
      </c>
      <c r="H19" s="37">
        <v>0.2724770642201835</v>
      </c>
      <c r="I19" s="37">
        <v>0.3484062268346925</v>
      </c>
      <c r="J19" s="37">
        <v>0.21604278074866318</v>
      </c>
      <c r="K19" s="37">
        <v>0.09207459207459177</v>
      </c>
      <c r="L19" s="37">
        <v>0.10543130990415338</v>
      </c>
      <c r="M19" s="37">
        <v>0.14157372986369277</v>
      </c>
      <c r="N19" s="37">
        <v>0.11500547645125941</v>
      </c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26" sqref="F26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7.125" style="0" customWidth="1"/>
    <col min="9" max="9" width="0.12890625" style="0" customWidth="1"/>
    <col min="10" max="10" width="12.125" style="0" customWidth="1"/>
  </cols>
  <sheetData>
    <row r="1" spans="1:10" ht="24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2" t="s">
        <v>65</v>
      </c>
      <c r="B2" s="2"/>
      <c r="C2" s="2"/>
      <c r="D2" s="2"/>
      <c r="E2" s="2"/>
      <c r="F2" s="2"/>
      <c r="G2" s="2"/>
      <c r="H2" s="2"/>
      <c r="I2" s="16"/>
      <c r="J2" s="17"/>
    </row>
    <row r="3" spans="1:1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14"/>
      <c r="J3" s="3" t="s">
        <v>74</v>
      </c>
    </row>
    <row r="4" spans="1:10" ht="24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/>
      <c r="J4" s="15" t="s">
        <v>81</v>
      </c>
    </row>
    <row r="5" spans="1:10" ht="24.75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/>
      <c r="J5" s="8" t="s">
        <v>87</v>
      </c>
    </row>
    <row r="6" spans="1:10" ht="24.75" customHeight="1">
      <c r="A6" s="7" t="s">
        <v>28</v>
      </c>
      <c r="B6" s="9">
        <v>11</v>
      </c>
      <c r="C6" s="9">
        <v>14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/>
      <c r="J6" s="9">
        <v>9.9</v>
      </c>
    </row>
    <row r="7" spans="1:10" ht="24.75" customHeight="1">
      <c r="A7" s="7" t="s">
        <v>29</v>
      </c>
      <c r="B7" s="9">
        <v>8.5</v>
      </c>
      <c r="C7" s="9">
        <v>11.5</v>
      </c>
      <c r="D7" s="9">
        <v>3</v>
      </c>
      <c r="E7" s="9">
        <v>0.3</v>
      </c>
      <c r="F7" s="9">
        <v>4.5</v>
      </c>
      <c r="G7" s="9">
        <v>2.5</v>
      </c>
      <c r="H7" s="9">
        <v>18</v>
      </c>
      <c r="I7" s="9"/>
      <c r="J7" s="9">
        <v>12</v>
      </c>
    </row>
    <row r="8" spans="1:10" ht="24.75" customHeight="1">
      <c r="A8" s="7" t="s">
        <v>30</v>
      </c>
      <c r="B8" s="9">
        <v>10</v>
      </c>
      <c r="C8" s="9">
        <v>12</v>
      </c>
      <c r="D8" s="9">
        <v>3</v>
      </c>
      <c r="E8" s="9">
        <v>1</v>
      </c>
      <c r="F8" s="9">
        <v>8</v>
      </c>
      <c r="G8" s="9">
        <v>4</v>
      </c>
      <c r="H8" s="9" t="s">
        <v>88</v>
      </c>
      <c r="I8" s="9"/>
      <c r="J8" s="9">
        <v>16</v>
      </c>
    </row>
    <row r="9" spans="1:1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9</v>
      </c>
      <c r="G9" s="9">
        <v>4.5</v>
      </c>
      <c r="H9" s="9">
        <v>28</v>
      </c>
      <c r="I9" s="9"/>
      <c r="J9" s="9">
        <v>16.6</v>
      </c>
    </row>
    <row r="10" spans="1:10" ht="24.75" customHeight="1">
      <c r="A10" s="7" t="s">
        <v>32</v>
      </c>
      <c r="B10" s="9">
        <v>15</v>
      </c>
      <c r="C10" s="9">
        <v>20</v>
      </c>
      <c r="D10" s="9">
        <v>3</v>
      </c>
      <c r="E10" s="9">
        <v>1</v>
      </c>
      <c r="F10" s="9">
        <v>10</v>
      </c>
      <c r="G10" s="9">
        <v>5</v>
      </c>
      <c r="H10" s="9"/>
      <c r="I10" s="9"/>
      <c r="J10" s="9">
        <v>20</v>
      </c>
    </row>
    <row r="11" spans="1:10" ht="24.75" customHeight="1">
      <c r="A11" s="7" t="s">
        <v>33</v>
      </c>
      <c r="B11" s="9">
        <v>11</v>
      </c>
      <c r="C11" s="9">
        <v>16</v>
      </c>
      <c r="D11" s="9">
        <v>4</v>
      </c>
      <c r="E11" s="9">
        <v>1</v>
      </c>
      <c r="F11" s="9">
        <v>9</v>
      </c>
      <c r="G11" s="9">
        <v>3</v>
      </c>
      <c r="H11" s="9">
        <v>24</v>
      </c>
      <c r="I11" s="9"/>
      <c r="J11" s="9">
        <v>14.5</v>
      </c>
    </row>
    <row r="12" spans="1:10" ht="24.75" customHeight="1">
      <c r="A12" s="7" t="s">
        <v>34</v>
      </c>
      <c r="B12" s="9">
        <v>13</v>
      </c>
      <c r="C12" s="9">
        <v>15</v>
      </c>
      <c r="D12" s="9">
        <v>4.5</v>
      </c>
      <c r="E12" s="9">
        <v>1</v>
      </c>
      <c r="F12" s="9">
        <v>8</v>
      </c>
      <c r="G12" s="9">
        <v>5.5</v>
      </c>
      <c r="H12" s="9">
        <v>19.5</v>
      </c>
      <c r="I12" s="9"/>
      <c r="J12" s="9">
        <v>17</v>
      </c>
    </row>
    <row r="13" spans="1:10" ht="24.75" customHeight="1">
      <c r="A13" s="7" t="s">
        <v>35</v>
      </c>
      <c r="B13" s="9">
        <v>11</v>
      </c>
      <c r="C13" s="9">
        <v>16</v>
      </c>
      <c r="D13" s="9">
        <v>4</v>
      </c>
      <c r="E13" s="9">
        <v>1</v>
      </c>
      <c r="F13" s="9">
        <v>8</v>
      </c>
      <c r="G13" s="9">
        <v>3</v>
      </c>
      <c r="H13" s="9">
        <v>25</v>
      </c>
      <c r="I13" s="9"/>
      <c r="J13" s="9">
        <v>14.9</v>
      </c>
    </row>
    <row r="14" spans="1:10" ht="24.75" customHeight="1">
      <c r="A14" s="7" t="s">
        <v>36</v>
      </c>
      <c r="B14" s="9">
        <v>14</v>
      </c>
      <c r="C14" s="9">
        <v>15</v>
      </c>
      <c r="D14" s="9">
        <v>3</v>
      </c>
      <c r="E14" s="9">
        <v>0.8</v>
      </c>
      <c r="F14" s="9">
        <v>9</v>
      </c>
      <c r="G14" s="9">
        <v>5</v>
      </c>
      <c r="H14" s="9">
        <v>24</v>
      </c>
      <c r="I14" s="9"/>
      <c r="J14" s="9">
        <v>16</v>
      </c>
    </row>
    <row r="15" spans="1:10" ht="24.75" customHeight="1">
      <c r="A15" s="7" t="s">
        <v>37</v>
      </c>
      <c r="B15" s="9">
        <v>9</v>
      </c>
      <c r="C15" s="9">
        <v>15</v>
      </c>
      <c r="D15" s="9">
        <v>3.5</v>
      </c>
      <c r="E15" s="9">
        <v>1</v>
      </c>
      <c r="F15" s="9">
        <v>5</v>
      </c>
      <c r="G15" s="9">
        <v>5</v>
      </c>
      <c r="H15" s="9"/>
      <c r="I15" s="9"/>
      <c r="J15" s="9">
        <v>14.2</v>
      </c>
    </row>
    <row r="16" spans="1:10" ht="24.75" customHeight="1">
      <c r="A16" s="7" t="s">
        <v>38</v>
      </c>
      <c r="B16" s="9">
        <v>14</v>
      </c>
      <c r="C16" s="9">
        <v>18</v>
      </c>
      <c r="D16" s="9">
        <v>3</v>
      </c>
      <c r="E16" s="9">
        <v>1</v>
      </c>
      <c r="F16" s="9">
        <v>8</v>
      </c>
      <c r="G16" s="9">
        <v>6</v>
      </c>
      <c r="H16" s="9"/>
      <c r="I16" s="9"/>
      <c r="J16" s="9">
        <v>13</v>
      </c>
    </row>
    <row r="17" spans="1:10" ht="21" customHeight="1">
      <c r="A17" s="7" t="s">
        <v>39</v>
      </c>
      <c r="B17" s="9">
        <f>AVERAGE(B6:B16)</f>
        <v>11.772727272727273</v>
      </c>
      <c r="C17" s="9">
        <f aca="true" t="shared" si="0" ref="C17:J17">AVERAGE(C6:C16)</f>
        <v>15.318181818181818</v>
      </c>
      <c r="D17" s="9">
        <f t="shared" si="0"/>
        <v>3.472727272727273</v>
      </c>
      <c r="E17" s="9">
        <f t="shared" si="0"/>
        <v>0.8272727272727273</v>
      </c>
      <c r="F17" s="9">
        <f t="shared" si="0"/>
        <v>8.045454545454545</v>
      </c>
      <c r="G17" s="9">
        <f t="shared" si="0"/>
        <v>4.318181818181818</v>
      </c>
      <c r="H17" s="9">
        <f t="shared" si="0"/>
        <v>23.557142857142857</v>
      </c>
      <c r="I17" s="9"/>
      <c r="J17" s="9">
        <f t="shared" si="0"/>
        <v>14.918181818181818</v>
      </c>
    </row>
    <row r="18" spans="1:10" ht="27.75" customHeight="1">
      <c r="A18" s="10" t="s">
        <v>40</v>
      </c>
      <c r="B18" s="11">
        <v>11.772727272727273</v>
      </c>
      <c r="C18" s="11">
        <v>15.227272727272727</v>
      </c>
      <c r="D18" s="11">
        <v>3.472727272727273</v>
      </c>
      <c r="E18" s="11">
        <v>0.8272727272727273</v>
      </c>
      <c r="F18" s="11">
        <v>8.227272727272727</v>
      </c>
      <c r="G18" s="11">
        <v>4.318181818181818</v>
      </c>
      <c r="H18" s="11">
        <v>23.557142857142857</v>
      </c>
      <c r="I18" s="11"/>
      <c r="J18" s="11">
        <v>14.918181818181818</v>
      </c>
    </row>
    <row r="19" spans="1:10" ht="27" customHeight="1">
      <c r="A19" s="7" t="s">
        <v>89</v>
      </c>
      <c r="B19" s="12">
        <f>(B17-B18)/B18</f>
        <v>0</v>
      </c>
      <c r="C19" s="12">
        <f aca="true" t="shared" si="1" ref="C19:J19">(C17-C18)/C18</f>
        <v>0.005970149253731396</v>
      </c>
      <c r="D19" s="12">
        <f t="shared" si="1"/>
        <v>0</v>
      </c>
      <c r="E19" s="12">
        <f t="shared" si="1"/>
        <v>0</v>
      </c>
      <c r="F19" s="12">
        <f t="shared" si="1"/>
        <v>-0.022099447513812136</v>
      </c>
      <c r="G19" s="12">
        <f t="shared" si="1"/>
        <v>0</v>
      </c>
      <c r="H19" s="12">
        <f t="shared" si="1"/>
        <v>0</v>
      </c>
      <c r="I19" s="12" t="e">
        <f t="shared" si="1"/>
        <v>#DIV/0!</v>
      </c>
      <c r="J19" s="12">
        <f t="shared" si="1"/>
        <v>0</v>
      </c>
    </row>
    <row r="22" ht="14.25">
      <c r="A22" s="13"/>
    </row>
  </sheetData>
  <sheetProtection/>
  <mergeCells count="3">
    <mergeCell ref="A1:J1"/>
    <mergeCell ref="A2:J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2021-07-07T18:10:15Z</cp:lastPrinted>
  <dcterms:created xsi:type="dcterms:W3CDTF">2006-05-25T23:08:28Z</dcterms:created>
  <dcterms:modified xsi:type="dcterms:W3CDTF">2022-04-27T11:02:05Z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