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万家企业2019年能耗总量控制目标" sheetId="1" r:id="rId1"/>
  </sheets>
  <definedNames/>
  <calcPr fullCalcOnLoad="1"/>
</workbook>
</file>

<file path=xl/sharedStrings.xml><?xml version="1.0" encoding="utf-8"?>
<sst xmlns="http://schemas.openxmlformats.org/spreadsheetml/2006/main" count="518" uniqueCount="192">
  <si>
    <t>附件1</t>
  </si>
  <si>
    <t>乐山市2019年度“百千万”重点用能单位（万家企业）能耗“双控”目标</t>
  </si>
  <si>
    <t>序号</t>
  </si>
  <si>
    <t>统一社会信用代码
（组织机构代码）</t>
  </si>
  <si>
    <t>企业名称</t>
  </si>
  <si>
    <t>所在市（州）</t>
  </si>
  <si>
    <t>所属行业</t>
  </si>
  <si>
    <t xml:space="preserve">实施范围   </t>
  </si>
  <si>
    <t>能耗总量控制目标（吨标准煤）</t>
  </si>
  <si>
    <t>节能目标</t>
  </si>
  <si>
    <t>备注</t>
  </si>
  <si>
    <t>年度目标</t>
  </si>
  <si>
    <t>累计目标</t>
  </si>
  <si>
    <t>节能指标单位</t>
  </si>
  <si>
    <t>91511132692262000B</t>
  </si>
  <si>
    <t>峨边金光电冶有限责任公司</t>
  </si>
  <si>
    <t>乐山市</t>
  </si>
  <si>
    <t>工业</t>
  </si>
  <si>
    <t>万家企业</t>
  </si>
  <si>
    <t>已停产</t>
  </si>
  <si>
    <t>91511132759705591N</t>
  </si>
  <si>
    <t>峨边金凯亿电冶有限责任公司</t>
  </si>
  <si>
    <t>吨标准煤</t>
  </si>
  <si>
    <t>915111817175536000</t>
  </si>
  <si>
    <t>峨眉山金陶瓷业发展有限公司</t>
  </si>
  <si>
    <t>91511181207451730A</t>
  </si>
  <si>
    <t>峨眉山强华特种水泥有限责任公司</t>
  </si>
  <si>
    <t>91511181684156830P</t>
  </si>
  <si>
    <t>峨眉山市宏源建材有限公司</t>
  </si>
  <si>
    <t>91511181729839118W</t>
  </si>
  <si>
    <t>峨眉山市胜利碳素厂</t>
  </si>
  <si>
    <t>91511181684171416W</t>
  </si>
  <si>
    <t>峨眉山市易海矿产品加工厂</t>
  </si>
  <si>
    <t>91511181709023402E</t>
  </si>
  <si>
    <t>峨眉山市中山新材料科技有限公司</t>
  </si>
  <si>
    <t>91511181621167487U</t>
  </si>
  <si>
    <t>峨眉山通惠制药有限公司</t>
  </si>
  <si>
    <t>915111116841745000</t>
  </si>
  <si>
    <t>嘉华特种水泥股份有限公司嘉华水泥总厂</t>
  </si>
  <si>
    <t>91511126723240964G</t>
  </si>
  <si>
    <t>夹江县东方瓷业有限责任公司</t>
  </si>
  <si>
    <t>91511126729825779Y</t>
  </si>
  <si>
    <t>夹江县广乐陶瓷有限公司</t>
  </si>
  <si>
    <t>91511126772982980R</t>
  </si>
  <si>
    <t>夹江县华宸瓷业有限公司</t>
  </si>
  <si>
    <t>91511126717533613K</t>
  </si>
  <si>
    <t>夹江县华宏瓷业有限公司</t>
  </si>
  <si>
    <t>91511126207545518Q</t>
  </si>
  <si>
    <t>夹江县黄土陶瓷有限公司</t>
  </si>
  <si>
    <t>915111267144711000</t>
  </si>
  <si>
    <t>夹江县汇丰陶瓷有限公司</t>
  </si>
  <si>
    <t>91511126767268037X</t>
  </si>
  <si>
    <t>夹江县建翔陶瓷有限责任公司</t>
  </si>
  <si>
    <t>91511126714470987C</t>
  </si>
  <si>
    <t>夹江县杰达陶瓷有限公司</t>
  </si>
  <si>
    <t>91511126080713798A</t>
  </si>
  <si>
    <t>夹江县盛世东方陶瓷有限公司</t>
  </si>
  <si>
    <t>915111235727957000</t>
  </si>
  <si>
    <t>犍为县岷江陶瓷有限公司</t>
  </si>
  <si>
    <t>91511124723237204G</t>
  </si>
  <si>
    <t>井研县桂祥化工有限责任公司</t>
  </si>
  <si>
    <t>915111247918112000</t>
  </si>
  <si>
    <t>井研县亚神诺瓷业有限公司</t>
  </si>
  <si>
    <t>915111237822815000</t>
  </si>
  <si>
    <t>玖龙纸业（乐山）有限公司</t>
  </si>
  <si>
    <t>91511112085822846D</t>
  </si>
  <si>
    <t>乐山成乐化工有限公司</t>
  </si>
  <si>
    <t>91511112083381899R</t>
  </si>
  <si>
    <t>乐山和邦农业科技有限公司</t>
  </si>
  <si>
    <r>
      <rPr>
        <sz val="9"/>
        <rFont val="宋体"/>
        <family val="0"/>
      </rPr>
      <t>吨标准煤</t>
    </r>
    <r>
      <rPr>
        <sz val="9"/>
        <rFont val="Times New Roman"/>
        <family val="1"/>
      </rPr>
      <t>/</t>
    </r>
    <r>
      <rPr>
        <sz val="9"/>
        <rFont val="宋体"/>
        <family val="0"/>
      </rPr>
      <t>吨产品</t>
    </r>
  </si>
  <si>
    <t>915111297699544000</t>
  </si>
  <si>
    <t>乐山金石化工集团有限公司</t>
  </si>
  <si>
    <t>91511112746928171L</t>
  </si>
  <si>
    <t>乐山市五通桥恒源纸业再生利用有限公司</t>
  </si>
  <si>
    <t>91511133771661900</t>
  </si>
  <si>
    <t>马边天益镍铬材料有限公司</t>
  </si>
  <si>
    <t>91511133720871900</t>
  </si>
  <si>
    <t>马边无穷矿业有限公司</t>
  </si>
  <si>
    <t>91511100206959401F</t>
  </si>
  <si>
    <t>四川川投峨眉铁合金（集团）有限责任公司</t>
  </si>
  <si>
    <t>91511111MA6282LNOT</t>
  </si>
  <si>
    <t>四川德胜集团水泥有限公司</t>
  </si>
  <si>
    <t>915111327090342000</t>
  </si>
  <si>
    <t>四川峨边西南水泥有限公司</t>
  </si>
  <si>
    <t>91511181207461920C</t>
  </si>
  <si>
    <t>四川峨眉山佛光水泥有限公司</t>
  </si>
  <si>
    <t>915111817891377000</t>
  </si>
  <si>
    <t>四川峨眉山西南水泥有限公司</t>
  </si>
  <si>
    <t>915111242074063000</t>
  </si>
  <si>
    <t>四川哈哥集团有限公司</t>
  </si>
  <si>
    <t>91511132MA6283116G</t>
  </si>
  <si>
    <t>四川恒业硅业有限公司</t>
  </si>
  <si>
    <t>9151112673340538XA</t>
  </si>
  <si>
    <t>四川华雄陶瓷有限公司</t>
  </si>
  <si>
    <t>已拆除生产线，转型纸制品后加工和物流仓储</t>
  </si>
  <si>
    <t>91511132660275202p</t>
  </si>
  <si>
    <t>四川佳庆冶金有限责任公司</t>
  </si>
  <si>
    <t>915111267175335000</t>
  </si>
  <si>
    <t>四川夹江宏发瓷业有限公司</t>
  </si>
  <si>
    <t>91511126207545526K</t>
  </si>
  <si>
    <t>四川夹江新世纪瓷业有限公司</t>
  </si>
  <si>
    <t>已停产，计划转产</t>
  </si>
  <si>
    <t>四川建辉陶瓷有限公司</t>
  </si>
  <si>
    <t>915111002069551000</t>
  </si>
  <si>
    <t>四川金顶（集团）股份有限公司</t>
  </si>
  <si>
    <t>9151111320720211XU</t>
  </si>
  <si>
    <t>四川金洋投资集团有限责任公司</t>
  </si>
  <si>
    <t>91511132797872761X</t>
  </si>
  <si>
    <t>四川晶源硅业有限公司</t>
  </si>
  <si>
    <t>915111115557792000</t>
  </si>
  <si>
    <t>四川精鼎不锈钢有限公司</t>
  </si>
  <si>
    <t>91511113738328280H</t>
  </si>
  <si>
    <t>四川乐山川辉炉料有限责任公司</t>
  </si>
  <si>
    <t>91511124621140882F</t>
  </si>
  <si>
    <t>四川乐山联峰盐化有限责任公司井研分公司</t>
  </si>
  <si>
    <t>91511113727461641X</t>
  </si>
  <si>
    <t>四川乐山鑫河电力综合开发有限公司</t>
  </si>
  <si>
    <t>915111327383068000</t>
  </si>
  <si>
    <t>四川林河硅业有限公司</t>
  </si>
  <si>
    <t>91511133762347588K</t>
  </si>
  <si>
    <t>四川马边龙泰磷电有限责任公司</t>
  </si>
  <si>
    <t>915111327918072000</t>
  </si>
  <si>
    <t>四川明达集团峨边合金有限责任公司</t>
  </si>
  <si>
    <t>91511132725512708C</t>
  </si>
  <si>
    <t>四川明达集团实业有限公司</t>
  </si>
  <si>
    <t>91511100565677369A</t>
  </si>
  <si>
    <t>四川润和催化新材料股份有限公司</t>
  </si>
  <si>
    <t>915111212078006000</t>
  </si>
  <si>
    <t>四川省峨边运兴电冶有限责任公司</t>
  </si>
  <si>
    <t>91511126907546351J</t>
  </si>
  <si>
    <t>四川省方正瓷业有限公司</t>
  </si>
  <si>
    <t>9151112671755166XA</t>
  </si>
  <si>
    <t>四川省华鹏陶瓷有限公司</t>
  </si>
  <si>
    <t>915111237523067000</t>
  </si>
  <si>
    <t>四川省犍为宝马水泥有限责任公司</t>
  </si>
  <si>
    <t>91511123207351676Q</t>
  </si>
  <si>
    <t>四川省犍为合盛玻业有限公司</t>
  </si>
  <si>
    <t>915111237090327000</t>
  </si>
  <si>
    <t>四川省犍为县凤生纸业有限责任公司</t>
  </si>
  <si>
    <t>91511123749613562A</t>
  </si>
  <si>
    <t>四川省犍为盐化有限公司</t>
  </si>
  <si>
    <t>91511124742258238L</t>
  </si>
  <si>
    <t>四川省井研佳泉瓷业有限公司</t>
  </si>
  <si>
    <t>9151112476727746XF</t>
  </si>
  <si>
    <t>四川省井研县欧鹏瓷业有限公司</t>
  </si>
  <si>
    <t>91511124709031699G</t>
  </si>
  <si>
    <t>四川省井研县食品有限责任公司</t>
  </si>
  <si>
    <t>915111247298157000</t>
  </si>
  <si>
    <t>四川省井研玉皇纺织有限公司</t>
  </si>
  <si>
    <t>9151112674960202XR</t>
  </si>
  <si>
    <t>四川省凯帝斯瓷业有限公司</t>
  </si>
  <si>
    <t>91511112729805567K</t>
  </si>
  <si>
    <t>四川省乐山锐丰冶金有限责任公司</t>
  </si>
  <si>
    <t>91511126708923476E</t>
  </si>
  <si>
    <t>四川省米兰诺陶瓷有限公司</t>
  </si>
  <si>
    <t>91511126709022805J</t>
  </si>
  <si>
    <t>四川省明珠陶瓷有限公司</t>
  </si>
  <si>
    <t>出租后改名为夹江县宏兴源贸易有限公司</t>
  </si>
  <si>
    <t>915111267358776000</t>
  </si>
  <si>
    <t>四川省欧罗兰陶瓷有限公司</t>
  </si>
  <si>
    <t>91511126207501478D</t>
  </si>
  <si>
    <t>四川省新万兴瓷业有限公司</t>
  </si>
  <si>
    <t>91511100206958505A</t>
  </si>
  <si>
    <t>四川省长征药业股份有限公司</t>
  </si>
  <si>
    <t>91511100765076242W</t>
  </si>
  <si>
    <t>四川顺城盐品股份有限公司</t>
  </si>
  <si>
    <t>915111116991729000</t>
  </si>
  <si>
    <t>四川天宏不锈钢有限公司</t>
  </si>
  <si>
    <t>91511126725515458G</t>
  </si>
  <si>
    <t>四川威尼陶瓷有限公司</t>
  </si>
  <si>
    <t>915111117469104000</t>
  </si>
  <si>
    <t>四川西南不锈钢有限责任公司</t>
  </si>
  <si>
    <t>企业破产</t>
  </si>
  <si>
    <t>91511100731592310R</t>
  </si>
  <si>
    <t>四川新粤中陶瓷有限公司</t>
  </si>
  <si>
    <t>企业已注销</t>
  </si>
  <si>
    <t>91511100720872843J</t>
  </si>
  <si>
    <t>四川新中源陶瓷有限公司</t>
  </si>
  <si>
    <t>915111246991610000</t>
  </si>
  <si>
    <t>四川意龙科纺集团有限公司</t>
  </si>
  <si>
    <t>91511100793970655K</t>
  </si>
  <si>
    <t>四川永丰浆纸股份有限公司</t>
  </si>
  <si>
    <t>9151112920765006X4</t>
  </si>
  <si>
    <t>四川永丰纸业股份有限公司</t>
  </si>
  <si>
    <t>91511100660281872G</t>
  </si>
  <si>
    <t>四川永祥多晶硅有限公司</t>
  </si>
  <si>
    <t>915111127446516000</t>
  </si>
  <si>
    <t>四川永祥股份有限公司</t>
  </si>
  <si>
    <t>91511112MA633M5847</t>
  </si>
  <si>
    <t>四川永祥新能源股份有限公司</t>
  </si>
  <si>
    <t>91511100085837984G</t>
  </si>
  <si>
    <t>四川振静股份有限公司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</si>
</sst>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59">
    <font>
      <sz val="11"/>
      <color theme="1"/>
      <name val="Calibri"/>
      <family val="0"/>
    </font>
    <font>
      <sz val="11"/>
      <name val="宋体"/>
      <family val="0"/>
    </font>
    <font>
      <sz val="11"/>
      <color indexed="8"/>
      <name val="Times New Roman"/>
      <family val="1"/>
    </font>
    <font>
      <b/>
      <sz val="16"/>
      <color indexed="8"/>
      <name val="宋体"/>
      <family val="0"/>
    </font>
    <font>
      <b/>
      <sz val="10"/>
      <color indexed="8"/>
      <name val="Times New Roman"/>
      <family val="1"/>
    </font>
    <font>
      <sz val="11"/>
      <color indexed="8"/>
      <name val="黑体"/>
      <family val="3"/>
    </font>
    <font>
      <sz val="9"/>
      <name val="Times New Roman"/>
      <family val="1"/>
    </font>
    <font>
      <sz val="9"/>
      <name val="宋体"/>
      <family val="0"/>
    </font>
    <font>
      <sz val="9"/>
      <color indexed="8"/>
      <name val="Times New Roman"/>
      <family val="1"/>
    </font>
    <font>
      <sz val="9"/>
      <color indexed="8"/>
      <name val="宋体"/>
      <family val="0"/>
    </font>
    <font>
      <sz val="11"/>
      <color indexed="8"/>
      <name val="宋体"/>
      <family val="0"/>
    </font>
    <font>
      <sz val="9"/>
      <color indexed="10"/>
      <name val="Times New Roman"/>
      <family val="1"/>
    </font>
    <font>
      <sz val="9"/>
      <color indexed="10"/>
      <name val="宋体"/>
      <family val="0"/>
    </font>
    <font>
      <u val="single"/>
      <sz val="11"/>
      <color indexed="20"/>
      <name val="宋体"/>
      <family val="0"/>
    </font>
    <font>
      <b/>
      <sz val="18"/>
      <color indexed="62"/>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b/>
      <sz val="11"/>
      <color indexed="62"/>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b/>
      <sz val="16"/>
      <color rgb="FF000000"/>
      <name val="宋体"/>
      <family val="0"/>
    </font>
    <font>
      <b/>
      <sz val="10"/>
      <color theme="1"/>
      <name val="Times New Roman"/>
      <family val="1"/>
    </font>
    <font>
      <sz val="11"/>
      <color rgb="FF000000"/>
      <name val="黑体"/>
      <family val="3"/>
    </font>
    <font>
      <sz val="9"/>
      <name val="Calibri"/>
      <family val="0"/>
    </font>
    <font>
      <sz val="9"/>
      <color theme="1"/>
      <name val="Times New Roman"/>
      <family val="1"/>
    </font>
    <font>
      <sz val="9"/>
      <color theme="1"/>
      <name val="宋体"/>
      <family val="0"/>
    </font>
    <font>
      <sz val="11"/>
      <color theme="1"/>
      <name val="宋体"/>
      <family val="0"/>
    </font>
    <font>
      <sz val="9"/>
      <color rgb="FFFF0000"/>
      <name val="Times New Roman"/>
      <family val="1"/>
    </font>
    <font>
      <sz val="9"/>
      <color rgb="FFFF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0" fillId="0" borderId="0">
      <alignment/>
      <protection/>
    </xf>
    <xf numFmtId="0" fontId="0" fillId="0" borderId="0">
      <alignment vertical="center"/>
      <protection/>
    </xf>
  </cellStyleXfs>
  <cellXfs count="28">
    <xf numFmtId="0" fontId="0" fillId="0" borderId="0" xfId="0" applyFont="1" applyAlignment="1">
      <alignment vertical="center"/>
    </xf>
    <xf numFmtId="0" fontId="49" fillId="33" borderId="0" xfId="0" applyFont="1" applyFill="1" applyAlignment="1">
      <alignment/>
    </xf>
    <xf numFmtId="0" fontId="0" fillId="0" borderId="0" xfId="0" applyAlignment="1">
      <alignment horizontal="left" vertical="center"/>
    </xf>
    <xf numFmtId="0" fontId="50" fillId="33" borderId="0" xfId="0" applyFont="1" applyFill="1" applyAlignment="1">
      <alignment horizontal="center" vertical="center" wrapText="1"/>
    </xf>
    <xf numFmtId="0" fontId="51"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63" applyFont="1" applyFill="1" applyBorder="1" applyAlignment="1">
      <alignment horizontal="center" vertical="center"/>
      <protection/>
    </xf>
    <xf numFmtId="0" fontId="53"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54"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53" fillId="0" borderId="9" xfId="0" applyNumberFormat="1" applyFont="1" applyFill="1" applyBorder="1" applyAlignment="1">
      <alignment horizontal="center" vertical="center" wrapText="1"/>
    </xf>
    <xf numFmtId="177" fontId="53" fillId="0" borderId="9" xfId="0" applyNumberFormat="1" applyFont="1" applyFill="1" applyBorder="1" applyAlignment="1">
      <alignment horizontal="center" vertical="center"/>
    </xf>
    <xf numFmtId="178" fontId="53" fillId="0" borderId="9" xfId="0" applyNumberFormat="1" applyFont="1" applyFill="1" applyBorder="1" applyAlignment="1">
      <alignment horizontal="center" vertical="center"/>
    </xf>
    <xf numFmtId="178" fontId="53" fillId="0" borderId="9"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5"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56" fillId="33" borderId="0" xfId="0" applyFont="1" applyFill="1" applyAlignment="1">
      <alignment/>
    </xf>
    <xf numFmtId="0" fontId="55"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0" fillId="0" borderId="0" xfId="0"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2"/>
  <sheetViews>
    <sheetView tabSelected="1" zoomScaleSheetLayoutView="100" workbookViewId="0" topLeftCell="A1">
      <selection activeCell="M9" sqref="M9"/>
    </sheetView>
  </sheetViews>
  <sheetFormatPr defaultColWidth="9.00390625" defaultRowHeight="15"/>
  <cols>
    <col min="1" max="1" width="8.140625" style="0" customWidth="1"/>
    <col min="2" max="2" width="18.00390625" style="0" hidden="1" customWidth="1"/>
    <col min="3" max="3" width="29.00390625" style="0" customWidth="1"/>
    <col min="4" max="4" width="11.140625" style="0" customWidth="1"/>
    <col min="5" max="6" width="9.140625" style="0" customWidth="1"/>
    <col min="7" max="7" width="15.57421875" style="0" customWidth="1"/>
    <col min="8" max="8" width="9.140625" style="0" customWidth="1"/>
    <col min="9" max="9" width="9.421875" style="0" customWidth="1"/>
    <col min="10" max="10" width="12.7109375" style="0" customWidth="1"/>
    <col min="11" max="11" width="18.421875" style="0" customWidth="1"/>
  </cols>
  <sheetData>
    <row r="1" spans="1:6" ht="26.25" customHeight="1">
      <c r="A1" s="2" t="s">
        <v>0</v>
      </c>
      <c r="B1" s="2"/>
      <c r="C1" s="2"/>
      <c r="D1" s="2"/>
      <c r="E1" s="2"/>
      <c r="F1" s="2"/>
    </row>
    <row r="2" spans="1:11" ht="34.5" customHeight="1">
      <c r="A2" s="3" t="s">
        <v>1</v>
      </c>
      <c r="B2" s="3"/>
      <c r="C2" s="3"/>
      <c r="D2" s="3"/>
      <c r="E2" s="3"/>
      <c r="F2" s="3"/>
      <c r="G2" s="3"/>
      <c r="H2" s="3"/>
      <c r="I2" s="3"/>
      <c r="J2" s="3"/>
      <c r="K2" s="20"/>
    </row>
    <row r="3" spans="1:11" ht="24" customHeight="1">
      <c r="A3" s="4" t="s">
        <v>2</v>
      </c>
      <c r="B3" s="4" t="s">
        <v>3</v>
      </c>
      <c r="C3" s="4" t="s">
        <v>4</v>
      </c>
      <c r="D3" s="4" t="s">
        <v>5</v>
      </c>
      <c r="E3" s="4" t="s">
        <v>6</v>
      </c>
      <c r="F3" s="4" t="s">
        <v>7</v>
      </c>
      <c r="G3" s="5" t="s">
        <v>8</v>
      </c>
      <c r="H3" s="5" t="s">
        <v>9</v>
      </c>
      <c r="I3" s="5"/>
      <c r="J3" s="5"/>
      <c r="K3" s="5" t="s">
        <v>10</v>
      </c>
    </row>
    <row r="4" spans="1:11" ht="21" customHeight="1">
      <c r="A4" s="4"/>
      <c r="B4" s="4"/>
      <c r="C4" s="4"/>
      <c r="D4" s="4"/>
      <c r="E4" s="4"/>
      <c r="F4" s="4"/>
      <c r="G4" s="5"/>
      <c r="H4" s="5" t="s">
        <v>11</v>
      </c>
      <c r="I4" s="5" t="s">
        <v>12</v>
      </c>
      <c r="J4" s="5" t="s">
        <v>13</v>
      </c>
      <c r="K4" s="5"/>
    </row>
    <row r="5" spans="1:11" s="1" customFormat="1" ht="21.75" customHeight="1">
      <c r="A5" s="6">
        <v>1</v>
      </c>
      <c r="B5" s="6" t="s">
        <v>14</v>
      </c>
      <c r="C5" s="6" t="s">
        <v>15</v>
      </c>
      <c r="D5" s="7" t="s">
        <v>16</v>
      </c>
      <c r="E5" s="7" t="s">
        <v>17</v>
      </c>
      <c r="F5" s="8" t="s">
        <v>18</v>
      </c>
      <c r="G5" s="6"/>
      <c r="H5" s="6"/>
      <c r="I5" s="6"/>
      <c r="J5" s="13"/>
      <c r="K5" s="12" t="s">
        <v>19</v>
      </c>
    </row>
    <row r="6" spans="1:11" s="1" customFormat="1" ht="21.75" customHeight="1">
      <c r="A6" s="6">
        <v>2</v>
      </c>
      <c r="B6" s="6" t="s">
        <v>20</v>
      </c>
      <c r="C6" s="6" t="s">
        <v>21</v>
      </c>
      <c r="D6" s="7" t="s">
        <v>16</v>
      </c>
      <c r="E6" s="7" t="s">
        <v>17</v>
      </c>
      <c r="F6" s="8" t="s">
        <v>18</v>
      </c>
      <c r="G6" s="6">
        <v>3182</v>
      </c>
      <c r="H6" s="6">
        <v>636</v>
      </c>
      <c r="I6" s="6">
        <v>19085</v>
      </c>
      <c r="J6" s="13" t="s">
        <v>22</v>
      </c>
      <c r="K6" s="12"/>
    </row>
    <row r="7" spans="1:11" s="1" customFormat="1" ht="21.75" customHeight="1">
      <c r="A7" s="6">
        <v>3</v>
      </c>
      <c r="B7" s="6" t="s">
        <v>23</v>
      </c>
      <c r="C7" s="6" t="s">
        <v>24</v>
      </c>
      <c r="D7" s="9" t="s">
        <v>16</v>
      </c>
      <c r="E7" s="9" t="s">
        <v>17</v>
      </c>
      <c r="F7" s="10" t="s">
        <v>18</v>
      </c>
      <c r="G7" s="6">
        <v>54580.12</v>
      </c>
      <c r="H7" s="6">
        <v>2500.12</v>
      </c>
      <c r="I7" s="6">
        <v>8910.12</v>
      </c>
      <c r="J7" s="13" t="s">
        <v>22</v>
      </c>
      <c r="K7" s="12"/>
    </row>
    <row r="8" spans="1:11" s="1" customFormat="1" ht="21.75" customHeight="1">
      <c r="A8" s="6">
        <v>4</v>
      </c>
      <c r="B8" s="6" t="s">
        <v>25</v>
      </c>
      <c r="C8" s="6" t="s">
        <v>26</v>
      </c>
      <c r="D8" s="9" t="s">
        <v>16</v>
      </c>
      <c r="E8" s="9" t="s">
        <v>17</v>
      </c>
      <c r="F8" s="10" t="s">
        <v>18</v>
      </c>
      <c r="G8" s="11">
        <v>9085.68</v>
      </c>
      <c r="H8" s="12">
        <v>166.6</v>
      </c>
      <c r="I8" s="12">
        <v>1000</v>
      </c>
      <c r="J8" s="13" t="s">
        <v>22</v>
      </c>
      <c r="K8" s="12"/>
    </row>
    <row r="9" spans="1:11" s="1" customFormat="1" ht="21.75" customHeight="1">
      <c r="A9" s="6">
        <v>5</v>
      </c>
      <c r="B9" s="6" t="s">
        <v>27</v>
      </c>
      <c r="C9" s="6" t="s">
        <v>28</v>
      </c>
      <c r="D9" s="9" t="s">
        <v>16</v>
      </c>
      <c r="E9" s="9" t="s">
        <v>17</v>
      </c>
      <c r="F9" s="10" t="s">
        <v>18</v>
      </c>
      <c r="G9" s="6">
        <v>7564.21</v>
      </c>
      <c r="H9" s="6">
        <v>1030</v>
      </c>
      <c r="I9" s="6">
        <v>3500</v>
      </c>
      <c r="J9" s="13" t="s">
        <v>22</v>
      </c>
      <c r="K9" s="12"/>
    </row>
    <row r="10" spans="1:11" s="1" customFormat="1" ht="21.75" customHeight="1">
      <c r="A10" s="6">
        <v>6</v>
      </c>
      <c r="B10" s="6" t="s">
        <v>29</v>
      </c>
      <c r="C10" s="6" t="s">
        <v>30</v>
      </c>
      <c r="D10" s="9" t="s">
        <v>16</v>
      </c>
      <c r="E10" s="9" t="s">
        <v>17</v>
      </c>
      <c r="F10" s="10" t="s">
        <v>18</v>
      </c>
      <c r="G10" s="6">
        <v>18276.5</v>
      </c>
      <c r="H10" s="6">
        <v>1487.26</v>
      </c>
      <c r="I10" s="6">
        <v>6000</v>
      </c>
      <c r="J10" s="13" t="s">
        <v>22</v>
      </c>
      <c r="K10" s="12"/>
    </row>
    <row r="11" spans="1:11" s="1" customFormat="1" ht="21.75" customHeight="1">
      <c r="A11" s="6">
        <v>7</v>
      </c>
      <c r="B11" s="6" t="s">
        <v>31</v>
      </c>
      <c r="C11" s="13" t="s">
        <v>32</v>
      </c>
      <c r="D11" s="9" t="s">
        <v>16</v>
      </c>
      <c r="E11" s="9" t="s">
        <v>17</v>
      </c>
      <c r="F11" s="10" t="s">
        <v>18</v>
      </c>
      <c r="G11" s="6">
        <v>4899.78</v>
      </c>
      <c r="H11" s="6">
        <v>220</v>
      </c>
      <c r="I11" s="6">
        <v>750</v>
      </c>
      <c r="J11" s="13" t="s">
        <v>22</v>
      </c>
      <c r="K11" s="12"/>
    </row>
    <row r="12" spans="1:11" s="1" customFormat="1" ht="21.75" customHeight="1">
      <c r="A12" s="6">
        <v>8</v>
      </c>
      <c r="B12" s="6" t="s">
        <v>33</v>
      </c>
      <c r="C12" s="13" t="s">
        <v>34</v>
      </c>
      <c r="D12" s="9" t="s">
        <v>16</v>
      </c>
      <c r="E12" s="9" t="s">
        <v>17</v>
      </c>
      <c r="F12" s="10" t="s">
        <v>18</v>
      </c>
      <c r="G12" s="6">
        <v>10292.41</v>
      </c>
      <c r="H12" s="6">
        <v>7011</v>
      </c>
      <c r="I12" s="6">
        <v>21229.84</v>
      </c>
      <c r="J12" s="13" t="s">
        <v>22</v>
      </c>
      <c r="K12" s="12"/>
    </row>
    <row r="13" spans="1:11" s="1" customFormat="1" ht="21.75" customHeight="1">
      <c r="A13" s="6">
        <v>9</v>
      </c>
      <c r="B13" s="6" t="s">
        <v>35</v>
      </c>
      <c r="C13" s="6" t="s">
        <v>36</v>
      </c>
      <c r="D13" s="9" t="s">
        <v>16</v>
      </c>
      <c r="E13" s="9" t="s">
        <v>17</v>
      </c>
      <c r="F13" s="10" t="s">
        <v>18</v>
      </c>
      <c r="G13" s="12">
        <v>7878.62</v>
      </c>
      <c r="H13" s="6">
        <v>100.04</v>
      </c>
      <c r="I13" s="6">
        <v>404.61</v>
      </c>
      <c r="J13" s="13" t="s">
        <v>22</v>
      </c>
      <c r="K13" s="12"/>
    </row>
    <row r="14" spans="1:11" s="1" customFormat="1" ht="21.75" customHeight="1">
      <c r="A14" s="6">
        <v>10</v>
      </c>
      <c r="B14" s="6" t="s">
        <v>37</v>
      </c>
      <c r="C14" s="6" t="s">
        <v>38</v>
      </c>
      <c r="D14" s="8" t="s">
        <v>16</v>
      </c>
      <c r="E14" s="8" t="s">
        <v>17</v>
      </c>
      <c r="F14" s="8" t="s">
        <v>18</v>
      </c>
      <c r="G14" s="6">
        <v>76673</v>
      </c>
      <c r="H14" s="6">
        <v>1000</v>
      </c>
      <c r="I14" s="6">
        <v>8200</v>
      </c>
      <c r="J14" s="13" t="s">
        <v>22</v>
      </c>
      <c r="K14" s="12"/>
    </row>
    <row r="15" spans="1:11" s="1" customFormat="1" ht="21.75" customHeight="1">
      <c r="A15" s="6">
        <v>11</v>
      </c>
      <c r="B15" s="6" t="s">
        <v>39</v>
      </c>
      <c r="C15" s="6" t="s">
        <v>40</v>
      </c>
      <c r="D15" s="7" t="s">
        <v>16</v>
      </c>
      <c r="E15" s="7" t="s">
        <v>17</v>
      </c>
      <c r="F15" s="8" t="s">
        <v>18</v>
      </c>
      <c r="G15" s="6">
        <v>70482</v>
      </c>
      <c r="H15" s="6">
        <v>1000</v>
      </c>
      <c r="I15" s="6">
        <v>9000</v>
      </c>
      <c r="J15" s="13" t="s">
        <v>22</v>
      </c>
      <c r="K15" s="21"/>
    </row>
    <row r="16" spans="1:11" s="1" customFormat="1" ht="21.75" customHeight="1">
      <c r="A16" s="6">
        <v>12</v>
      </c>
      <c r="B16" s="6" t="s">
        <v>41</v>
      </c>
      <c r="C16" s="6" t="s">
        <v>42</v>
      </c>
      <c r="D16" s="7" t="s">
        <v>16</v>
      </c>
      <c r="E16" s="7" t="s">
        <v>17</v>
      </c>
      <c r="F16" s="8" t="s">
        <v>18</v>
      </c>
      <c r="G16" s="6">
        <v>15404</v>
      </c>
      <c r="H16" s="6">
        <v>700</v>
      </c>
      <c r="I16" s="6">
        <v>4800</v>
      </c>
      <c r="J16" s="13" t="s">
        <v>22</v>
      </c>
      <c r="K16" s="12"/>
    </row>
    <row r="17" spans="1:11" s="1" customFormat="1" ht="21.75" customHeight="1">
      <c r="A17" s="6">
        <v>13</v>
      </c>
      <c r="B17" s="6" t="s">
        <v>43</v>
      </c>
      <c r="C17" s="6" t="s">
        <v>44</v>
      </c>
      <c r="D17" s="7" t="s">
        <v>16</v>
      </c>
      <c r="E17" s="7" t="s">
        <v>17</v>
      </c>
      <c r="F17" s="8" t="s">
        <v>18</v>
      </c>
      <c r="G17" s="6">
        <v>32341</v>
      </c>
      <c r="H17" s="6">
        <v>1000</v>
      </c>
      <c r="I17" s="6">
        <v>6800</v>
      </c>
      <c r="J17" s="13" t="s">
        <v>22</v>
      </c>
      <c r="K17" s="12"/>
    </row>
    <row r="18" spans="1:11" s="1" customFormat="1" ht="21.75" customHeight="1">
      <c r="A18" s="6">
        <v>14</v>
      </c>
      <c r="B18" s="6" t="s">
        <v>45</v>
      </c>
      <c r="C18" s="6" t="s">
        <v>46</v>
      </c>
      <c r="D18" s="7" t="s">
        <v>16</v>
      </c>
      <c r="E18" s="7" t="s">
        <v>17</v>
      </c>
      <c r="F18" s="8" t="s">
        <v>18</v>
      </c>
      <c r="G18" s="6">
        <v>25645</v>
      </c>
      <c r="H18" s="6">
        <v>1500</v>
      </c>
      <c r="I18" s="6">
        <v>8000</v>
      </c>
      <c r="J18" s="13" t="s">
        <v>22</v>
      </c>
      <c r="K18" s="12"/>
    </row>
    <row r="19" spans="1:11" s="1" customFormat="1" ht="21.75" customHeight="1">
      <c r="A19" s="6">
        <v>15</v>
      </c>
      <c r="B19" s="6" t="s">
        <v>47</v>
      </c>
      <c r="C19" s="6" t="s">
        <v>48</v>
      </c>
      <c r="D19" s="7" t="s">
        <v>16</v>
      </c>
      <c r="E19" s="7" t="s">
        <v>17</v>
      </c>
      <c r="F19" s="8" t="s">
        <v>18</v>
      </c>
      <c r="G19" s="12"/>
      <c r="H19" s="12"/>
      <c r="I19" s="12"/>
      <c r="J19" s="12"/>
      <c r="K19" s="21" t="s">
        <v>19</v>
      </c>
    </row>
    <row r="20" spans="1:11" s="1" customFormat="1" ht="21.75" customHeight="1">
      <c r="A20" s="6">
        <v>16</v>
      </c>
      <c r="B20" s="6" t="s">
        <v>49</v>
      </c>
      <c r="C20" s="6" t="s">
        <v>50</v>
      </c>
      <c r="D20" s="7" t="s">
        <v>16</v>
      </c>
      <c r="E20" s="7" t="s">
        <v>17</v>
      </c>
      <c r="F20" s="8" t="s">
        <v>18</v>
      </c>
      <c r="G20" s="6">
        <v>29479</v>
      </c>
      <c r="H20" s="6">
        <v>400</v>
      </c>
      <c r="I20" s="6">
        <v>1400</v>
      </c>
      <c r="J20" s="13" t="s">
        <v>22</v>
      </c>
      <c r="K20" s="12"/>
    </row>
    <row r="21" spans="1:11" s="1" customFormat="1" ht="21.75" customHeight="1">
      <c r="A21" s="6">
        <v>17</v>
      </c>
      <c r="B21" s="6" t="s">
        <v>51</v>
      </c>
      <c r="C21" s="6" t="s">
        <v>52</v>
      </c>
      <c r="D21" s="7" t="s">
        <v>16</v>
      </c>
      <c r="E21" s="7" t="s">
        <v>17</v>
      </c>
      <c r="F21" s="8" t="s">
        <v>18</v>
      </c>
      <c r="G21" s="6">
        <v>59525</v>
      </c>
      <c r="H21" s="6">
        <v>700</v>
      </c>
      <c r="I21" s="6">
        <v>5300</v>
      </c>
      <c r="J21" s="13" t="s">
        <v>22</v>
      </c>
      <c r="K21" s="12"/>
    </row>
    <row r="22" spans="1:11" s="1" customFormat="1" ht="21.75" customHeight="1">
      <c r="A22" s="6">
        <v>18</v>
      </c>
      <c r="B22" s="6" t="s">
        <v>53</v>
      </c>
      <c r="C22" s="6" t="s">
        <v>54</v>
      </c>
      <c r="D22" s="7" t="s">
        <v>16</v>
      </c>
      <c r="E22" s="7" t="s">
        <v>17</v>
      </c>
      <c r="F22" s="8" t="s">
        <v>18</v>
      </c>
      <c r="G22" s="6">
        <v>16184</v>
      </c>
      <c r="H22" s="6">
        <v>500</v>
      </c>
      <c r="I22" s="6">
        <v>8500</v>
      </c>
      <c r="J22" s="13" t="s">
        <v>22</v>
      </c>
      <c r="K22" s="21"/>
    </row>
    <row r="23" spans="1:11" s="1" customFormat="1" ht="21.75" customHeight="1">
      <c r="A23" s="6">
        <v>19</v>
      </c>
      <c r="B23" s="6" t="s">
        <v>55</v>
      </c>
      <c r="C23" s="6" t="s">
        <v>56</v>
      </c>
      <c r="D23" s="7" t="s">
        <v>16</v>
      </c>
      <c r="E23" s="7" t="s">
        <v>17</v>
      </c>
      <c r="F23" s="8" t="s">
        <v>18</v>
      </c>
      <c r="G23" s="6">
        <v>94828</v>
      </c>
      <c r="H23" s="6">
        <v>1500</v>
      </c>
      <c r="I23" s="6">
        <v>3500</v>
      </c>
      <c r="J23" s="13" t="s">
        <v>22</v>
      </c>
      <c r="K23" s="12"/>
    </row>
    <row r="24" spans="1:11" s="1" customFormat="1" ht="21.75" customHeight="1">
      <c r="A24" s="6">
        <v>20</v>
      </c>
      <c r="B24" s="6" t="s">
        <v>57</v>
      </c>
      <c r="C24" s="6" t="s">
        <v>58</v>
      </c>
      <c r="D24" s="7" t="s">
        <v>16</v>
      </c>
      <c r="E24" s="7" t="s">
        <v>17</v>
      </c>
      <c r="F24" s="8" t="s">
        <v>18</v>
      </c>
      <c r="G24" s="14">
        <v>12200</v>
      </c>
      <c r="H24" s="15">
        <v>1050</v>
      </c>
      <c r="I24" s="15">
        <v>4120</v>
      </c>
      <c r="J24" s="22" t="s">
        <v>22</v>
      </c>
      <c r="K24" s="12"/>
    </row>
    <row r="25" spans="1:11" s="1" customFormat="1" ht="21.75" customHeight="1">
      <c r="A25" s="6">
        <v>21</v>
      </c>
      <c r="B25" s="6" t="s">
        <v>59</v>
      </c>
      <c r="C25" s="6" t="s">
        <v>60</v>
      </c>
      <c r="D25" s="16" t="s">
        <v>16</v>
      </c>
      <c r="E25" s="16" t="s">
        <v>17</v>
      </c>
      <c r="F25" s="16" t="s">
        <v>18</v>
      </c>
      <c r="G25" s="15">
        <v>67406.4</v>
      </c>
      <c r="H25" s="12">
        <v>2218</v>
      </c>
      <c r="I25" s="12">
        <v>8737</v>
      </c>
      <c r="J25" s="21" t="s">
        <v>22</v>
      </c>
      <c r="K25" s="12"/>
    </row>
    <row r="26" spans="1:11" s="1" customFormat="1" ht="21.75" customHeight="1">
      <c r="A26" s="6">
        <v>22</v>
      </c>
      <c r="B26" s="6" t="s">
        <v>61</v>
      </c>
      <c r="C26" s="6" t="s">
        <v>62</v>
      </c>
      <c r="D26" s="16" t="s">
        <v>16</v>
      </c>
      <c r="E26" s="16" t="s">
        <v>17</v>
      </c>
      <c r="F26" s="16" t="s">
        <v>18</v>
      </c>
      <c r="G26" s="15">
        <v>8317.23</v>
      </c>
      <c r="H26" s="12">
        <v>336</v>
      </c>
      <c r="I26" s="12">
        <v>1212</v>
      </c>
      <c r="J26" s="21" t="s">
        <v>22</v>
      </c>
      <c r="K26" s="12"/>
    </row>
    <row r="27" spans="1:11" s="1" customFormat="1" ht="21.75" customHeight="1">
      <c r="A27" s="6">
        <v>23</v>
      </c>
      <c r="B27" s="6" t="s">
        <v>63</v>
      </c>
      <c r="C27" s="6" t="s">
        <v>64</v>
      </c>
      <c r="D27" s="7" t="s">
        <v>16</v>
      </c>
      <c r="E27" s="7" t="s">
        <v>17</v>
      </c>
      <c r="F27" s="8" t="s">
        <v>18</v>
      </c>
      <c r="G27" s="14">
        <v>56750</v>
      </c>
      <c r="H27" s="15">
        <v>3900</v>
      </c>
      <c r="I27" s="15">
        <v>18140</v>
      </c>
      <c r="J27" s="22" t="s">
        <v>22</v>
      </c>
      <c r="K27" s="12"/>
    </row>
    <row r="28" spans="1:12" s="1" customFormat="1" ht="21.75" customHeight="1">
      <c r="A28" s="6">
        <v>24</v>
      </c>
      <c r="B28" s="6" t="s">
        <v>65</v>
      </c>
      <c r="C28" s="6" t="s">
        <v>66</v>
      </c>
      <c r="D28" s="17" t="s">
        <v>16</v>
      </c>
      <c r="E28" s="17" t="s">
        <v>17</v>
      </c>
      <c r="F28" s="17" t="s">
        <v>18</v>
      </c>
      <c r="G28" s="15"/>
      <c r="H28" s="12"/>
      <c r="I28" s="12"/>
      <c r="J28" s="13"/>
      <c r="K28" s="21" t="s">
        <v>19</v>
      </c>
      <c r="L28" s="23"/>
    </row>
    <row r="29" spans="1:11" s="1" customFormat="1" ht="21.75" customHeight="1">
      <c r="A29" s="6">
        <v>25</v>
      </c>
      <c r="B29" s="6" t="s">
        <v>67</v>
      </c>
      <c r="C29" s="6" t="s">
        <v>68</v>
      </c>
      <c r="D29" s="17" t="s">
        <v>16</v>
      </c>
      <c r="E29" s="17" t="s">
        <v>17</v>
      </c>
      <c r="F29" s="17" t="s">
        <v>18</v>
      </c>
      <c r="G29" s="14">
        <v>365774</v>
      </c>
      <c r="H29" s="6">
        <v>12333.33</v>
      </c>
      <c r="I29" s="6">
        <v>12333.33</v>
      </c>
      <c r="J29" s="13" t="s">
        <v>69</v>
      </c>
      <c r="K29" s="12"/>
    </row>
    <row r="30" spans="1:11" s="1" customFormat="1" ht="21.75" customHeight="1">
      <c r="A30" s="6">
        <v>26</v>
      </c>
      <c r="B30" s="6" t="s">
        <v>70</v>
      </c>
      <c r="C30" s="6" t="s">
        <v>71</v>
      </c>
      <c r="D30" s="18" t="s">
        <v>16</v>
      </c>
      <c r="E30" s="18" t="s">
        <v>17</v>
      </c>
      <c r="F30" s="19" t="s">
        <v>18</v>
      </c>
      <c r="G30" s="6"/>
      <c r="H30" s="6"/>
      <c r="I30" s="6"/>
      <c r="J30" s="6"/>
      <c r="K30" s="6" t="s">
        <v>19</v>
      </c>
    </row>
    <row r="31" spans="1:11" s="1" customFormat="1" ht="21.75" customHeight="1">
      <c r="A31" s="6">
        <v>27</v>
      </c>
      <c r="B31" s="6" t="s">
        <v>72</v>
      </c>
      <c r="C31" s="6" t="s">
        <v>73</v>
      </c>
      <c r="D31" s="17" t="s">
        <v>16</v>
      </c>
      <c r="E31" s="17" t="s">
        <v>17</v>
      </c>
      <c r="F31" s="17" t="s">
        <v>18</v>
      </c>
      <c r="G31" s="15">
        <v>9482.3</v>
      </c>
      <c r="H31" s="15">
        <v>300</v>
      </c>
      <c r="I31" s="15">
        <v>400</v>
      </c>
      <c r="J31" s="13" t="s">
        <v>22</v>
      </c>
      <c r="K31" s="21"/>
    </row>
    <row r="32" spans="1:11" s="1" customFormat="1" ht="21.75" customHeight="1">
      <c r="A32" s="6">
        <v>28</v>
      </c>
      <c r="B32" s="6" t="s">
        <v>74</v>
      </c>
      <c r="C32" s="6" t="s">
        <v>75</v>
      </c>
      <c r="D32" s="7" t="s">
        <v>16</v>
      </c>
      <c r="E32" s="7" t="s">
        <v>17</v>
      </c>
      <c r="F32" s="7" t="s">
        <v>18</v>
      </c>
      <c r="G32" s="12"/>
      <c r="H32" s="12"/>
      <c r="I32" s="12"/>
      <c r="J32" s="12"/>
      <c r="K32" s="6" t="s">
        <v>19</v>
      </c>
    </row>
    <row r="33" spans="1:11" s="1" customFormat="1" ht="21.75" customHeight="1">
      <c r="A33" s="6">
        <v>29</v>
      </c>
      <c r="B33" s="6" t="s">
        <v>76</v>
      </c>
      <c r="C33" s="6" t="s">
        <v>77</v>
      </c>
      <c r="D33" s="7" t="s">
        <v>16</v>
      </c>
      <c r="E33" s="7" t="s">
        <v>17</v>
      </c>
      <c r="F33" s="7" t="s">
        <v>18</v>
      </c>
      <c r="G33" s="6">
        <v>75000</v>
      </c>
      <c r="H33" s="6">
        <v>1500</v>
      </c>
      <c r="I33" s="6">
        <v>5000</v>
      </c>
      <c r="J33" s="13" t="s">
        <v>22</v>
      </c>
      <c r="K33" s="12"/>
    </row>
    <row r="34" spans="1:11" s="1" customFormat="1" ht="21.75" customHeight="1">
      <c r="A34" s="6">
        <v>30</v>
      </c>
      <c r="B34" s="6" t="s">
        <v>78</v>
      </c>
      <c r="C34" s="6" t="s">
        <v>79</v>
      </c>
      <c r="D34" s="9" t="s">
        <v>16</v>
      </c>
      <c r="E34" s="9" t="s">
        <v>17</v>
      </c>
      <c r="F34" s="10" t="s">
        <v>18</v>
      </c>
      <c r="G34" s="11">
        <v>82986.34</v>
      </c>
      <c r="H34" s="6">
        <v>5090</v>
      </c>
      <c r="I34" s="6">
        <v>22188</v>
      </c>
      <c r="J34" s="13" t="s">
        <v>22</v>
      </c>
      <c r="K34" s="12"/>
    </row>
    <row r="35" spans="1:11" s="1" customFormat="1" ht="21.75" customHeight="1">
      <c r="A35" s="6">
        <v>31</v>
      </c>
      <c r="B35" s="6" t="s">
        <v>80</v>
      </c>
      <c r="C35" s="6" t="s">
        <v>81</v>
      </c>
      <c r="D35" s="8" t="s">
        <v>16</v>
      </c>
      <c r="E35" s="8" t="s">
        <v>17</v>
      </c>
      <c r="F35" s="8" t="s">
        <v>18</v>
      </c>
      <c r="G35" s="6">
        <v>188025</v>
      </c>
      <c r="H35" s="6">
        <v>250</v>
      </c>
      <c r="I35" s="6">
        <v>12726</v>
      </c>
      <c r="J35" s="13" t="s">
        <v>22</v>
      </c>
      <c r="K35" s="12"/>
    </row>
    <row r="36" spans="1:11" s="1" customFormat="1" ht="21.75" customHeight="1">
      <c r="A36" s="6">
        <v>32</v>
      </c>
      <c r="B36" s="6" t="s">
        <v>82</v>
      </c>
      <c r="C36" s="6" t="s">
        <v>83</v>
      </c>
      <c r="D36" s="7" t="s">
        <v>16</v>
      </c>
      <c r="E36" s="7" t="s">
        <v>17</v>
      </c>
      <c r="F36" s="8" t="s">
        <v>18</v>
      </c>
      <c r="G36" s="6">
        <v>4050</v>
      </c>
      <c r="H36" s="6">
        <v>810</v>
      </c>
      <c r="I36" s="6">
        <v>3240</v>
      </c>
      <c r="J36" s="13" t="s">
        <v>22</v>
      </c>
      <c r="K36" s="12"/>
    </row>
    <row r="37" spans="1:11" s="1" customFormat="1" ht="21.75" customHeight="1">
      <c r="A37" s="6">
        <v>33</v>
      </c>
      <c r="B37" s="6" t="s">
        <v>84</v>
      </c>
      <c r="C37" s="6" t="s">
        <v>85</v>
      </c>
      <c r="D37" s="9" t="s">
        <v>16</v>
      </c>
      <c r="E37" s="9" t="s">
        <v>17</v>
      </c>
      <c r="F37" s="10" t="s">
        <v>18</v>
      </c>
      <c r="G37" s="12">
        <v>197809.8</v>
      </c>
      <c r="H37" s="6">
        <v>10400</v>
      </c>
      <c r="I37" s="6">
        <v>21000</v>
      </c>
      <c r="J37" s="13" t="s">
        <v>22</v>
      </c>
      <c r="K37" s="12"/>
    </row>
    <row r="38" spans="1:11" s="1" customFormat="1" ht="21.75" customHeight="1">
      <c r="A38" s="6">
        <v>34</v>
      </c>
      <c r="B38" s="6" t="s">
        <v>86</v>
      </c>
      <c r="C38" s="6" t="s">
        <v>87</v>
      </c>
      <c r="D38" s="9" t="s">
        <v>16</v>
      </c>
      <c r="E38" s="9" t="s">
        <v>17</v>
      </c>
      <c r="F38" s="10" t="s">
        <v>18</v>
      </c>
      <c r="G38" s="12">
        <v>90757.53</v>
      </c>
      <c r="H38" s="6">
        <v>800</v>
      </c>
      <c r="I38" s="6">
        <v>15000</v>
      </c>
      <c r="J38" s="13" t="s">
        <v>22</v>
      </c>
      <c r="K38" s="21"/>
    </row>
    <row r="39" spans="1:11" s="1" customFormat="1" ht="21.75" customHeight="1">
      <c r="A39" s="6">
        <v>35</v>
      </c>
      <c r="B39" s="6" t="s">
        <v>88</v>
      </c>
      <c r="C39" s="6" t="s">
        <v>89</v>
      </c>
      <c r="D39" s="16" t="s">
        <v>16</v>
      </c>
      <c r="E39" s="16" t="s">
        <v>17</v>
      </c>
      <c r="F39" s="16" t="s">
        <v>18</v>
      </c>
      <c r="G39" s="15">
        <v>5500</v>
      </c>
      <c r="H39" s="12">
        <v>224</v>
      </c>
      <c r="I39" s="12">
        <v>778</v>
      </c>
      <c r="J39" s="21" t="s">
        <v>22</v>
      </c>
      <c r="K39" s="12"/>
    </row>
    <row r="40" spans="1:11" s="1" customFormat="1" ht="21.75" customHeight="1">
      <c r="A40" s="6">
        <v>36</v>
      </c>
      <c r="B40" s="6" t="s">
        <v>90</v>
      </c>
      <c r="C40" s="6" t="s">
        <v>91</v>
      </c>
      <c r="D40" s="7" t="s">
        <v>16</v>
      </c>
      <c r="E40" s="7" t="s">
        <v>17</v>
      </c>
      <c r="F40" s="8" t="s">
        <v>18</v>
      </c>
      <c r="G40" s="6">
        <v>6848</v>
      </c>
      <c r="H40" s="6">
        <v>1712</v>
      </c>
      <c r="I40" s="6">
        <v>5000</v>
      </c>
      <c r="J40" s="13" t="s">
        <v>22</v>
      </c>
      <c r="K40" s="12"/>
    </row>
    <row r="41" spans="1:11" s="1" customFormat="1" ht="24" customHeight="1">
      <c r="A41" s="6">
        <v>37</v>
      </c>
      <c r="B41" s="6" t="s">
        <v>92</v>
      </c>
      <c r="C41" s="6" t="s">
        <v>93</v>
      </c>
      <c r="D41" s="7" t="s">
        <v>16</v>
      </c>
      <c r="E41" s="7" t="s">
        <v>17</v>
      </c>
      <c r="F41" s="8" t="s">
        <v>18</v>
      </c>
      <c r="G41" s="12"/>
      <c r="H41" s="12"/>
      <c r="I41" s="12"/>
      <c r="J41" s="12"/>
      <c r="K41" s="24" t="s">
        <v>94</v>
      </c>
    </row>
    <row r="42" spans="1:11" s="1" customFormat="1" ht="21.75" customHeight="1">
      <c r="A42" s="6">
        <v>38</v>
      </c>
      <c r="B42" s="6" t="s">
        <v>95</v>
      </c>
      <c r="C42" s="6" t="s">
        <v>96</v>
      </c>
      <c r="D42" s="7" t="s">
        <v>16</v>
      </c>
      <c r="E42" s="7" t="s">
        <v>17</v>
      </c>
      <c r="F42" s="8" t="s">
        <v>18</v>
      </c>
      <c r="G42" s="6">
        <v>7400</v>
      </c>
      <c r="H42" s="6">
        <v>170</v>
      </c>
      <c r="I42" s="6">
        <v>720</v>
      </c>
      <c r="J42" s="13" t="s">
        <v>22</v>
      </c>
      <c r="K42" s="12"/>
    </row>
    <row r="43" spans="1:11" s="1" customFormat="1" ht="21.75" customHeight="1">
      <c r="A43" s="6">
        <v>39</v>
      </c>
      <c r="B43" s="6" t="s">
        <v>97</v>
      </c>
      <c r="C43" s="6" t="s">
        <v>98</v>
      </c>
      <c r="D43" s="7" t="s">
        <v>16</v>
      </c>
      <c r="E43" s="7" t="s">
        <v>17</v>
      </c>
      <c r="F43" s="8" t="s">
        <v>18</v>
      </c>
      <c r="G43" s="6">
        <v>71025</v>
      </c>
      <c r="H43" s="6">
        <v>1000</v>
      </c>
      <c r="I43" s="6">
        <v>13000</v>
      </c>
      <c r="J43" s="13" t="s">
        <v>22</v>
      </c>
      <c r="K43" s="21"/>
    </row>
    <row r="44" spans="1:11" s="1" customFormat="1" ht="21.75" customHeight="1">
      <c r="A44" s="6">
        <v>40</v>
      </c>
      <c r="B44" s="6" t="s">
        <v>99</v>
      </c>
      <c r="C44" s="6" t="s">
        <v>100</v>
      </c>
      <c r="D44" s="7" t="s">
        <v>16</v>
      </c>
      <c r="E44" s="7" t="s">
        <v>17</v>
      </c>
      <c r="F44" s="8" t="s">
        <v>18</v>
      </c>
      <c r="G44" s="12"/>
      <c r="H44" s="12"/>
      <c r="I44" s="12"/>
      <c r="J44" s="12"/>
      <c r="K44" s="13" t="s">
        <v>101</v>
      </c>
    </row>
    <row r="45" spans="1:11" s="1" customFormat="1" ht="21.75" customHeight="1">
      <c r="A45" s="6">
        <v>41</v>
      </c>
      <c r="B45" s="6" t="s">
        <v>97</v>
      </c>
      <c r="C45" s="6" t="s">
        <v>102</v>
      </c>
      <c r="D45" s="7" t="s">
        <v>16</v>
      </c>
      <c r="E45" s="7" t="s">
        <v>17</v>
      </c>
      <c r="F45" s="8" t="s">
        <v>18</v>
      </c>
      <c r="G45" s="6">
        <v>35665</v>
      </c>
      <c r="H45" s="6">
        <v>500</v>
      </c>
      <c r="I45" s="6">
        <v>5500</v>
      </c>
      <c r="J45" s="13" t="s">
        <v>22</v>
      </c>
      <c r="K45" s="12"/>
    </row>
    <row r="46" spans="1:11" s="1" customFormat="1" ht="21.75" customHeight="1">
      <c r="A46" s="6">
        <v>42</v>
      </c>
      <c r="B46" s="6" t="s">
        <v>103</v>
      </c>
      <c r="C46" s="6" t="s">
        <v>104</v>
      </c>
      <c r="D46" s="10" t="s">
        <v>16</v>
      </c>
      <c r="E46" s="10" t="s">
        <v>17</v>
      </c>
      <c r="F46" s="10" t="s">
        <v>18</v>
      </c>
      <c r="G46" s="12">
        <v>15343.8</v>
      </c>
      <c r="H46" s="12">
        <v>1060</v>
      </c>
      <c r="I46" s="12">
        <v>3430</v>
      </c>
      <c r="J46" s="13" t="s">
        <v>22</v>
      </c>
      <c r="K46" s="21"/>
    </row>
    <row r="47" spans="1:11" s="1" customFormat="1" ht="21.75" customHeight="1">
      <c r="A47" s="6">
        <v>43</v>
      </c>
      <c r="B47" s="6" t="s">
        <v>105</v>
      </c>
      <c r="C47" s="6" t="s">
        <v>106</v>
      </c>
      <c r="D47" s="10" t="s">
        <v>16</v>
      </c>
      <c r="E47" s="16" t="s">
        <v>17</v>
      </c>
      <c r="F47" s="16" t="s">
        <v>18</v>
      </c>
      <c r="G47" s="6">
        <v>55000</v>
      </c>
      <c r="H47" s="6">
        <v>2250</v>
      </c>
      <c r="I47" s="6">
        <v>6473.09</v>
      </c>
      <c r="J47" s="13" t="s">
        <v>22</v>
      </c>
      <c r="K47" s="12"/>
    </row>
    <row r="48" spans="1:11" s="1" customFormat="1" ht="21.75" customHeight="1">
      <c r="A48" s="6">
        <v>44</v>
      </c>
      <c r="B48" s="6" t="s">
        <v>107</v>
      </c>
      <c r="C48" s="6" t="s">
        <v>108</v>
      </c>
      <c r="D48" s="10" t="s">
        <v>16</v>
      </c>
      <c r="E48" s="7" t="s">
        <v>17</v>
      </c>
      <c r="F48" s="8" t="s">
        <v>18</v>
      </c>
      <c r="G48" s="6">
        <v>6330</v>
      </c>
      <c r="H48" s="6">
        <v>1226</v>
      </c>
      <c r="I48" s="6">
        <v>4020</v>
      </c>
      <c r="J48" s="13" t="s">
        <v>22</v>
      </c>
      <c r="K48" s="12"/>
    </row>
    <row r="49" spans="1:11" s="1" customFormat="1" ht="21.75" customHeight="1">
      <c r="A49" s="6">
        <v>45</v>
      </c>
      <c r="B49" s="6" t="s">
        <v>109</v>
      </c>
      <c r="C49" s="6" t="s">
        <v>110</v>
      </c>
      <c r="D49" s="10" t="s">
        <v>16</v>
      </c>
      <c r="E49" s="8" t="s">
        <v>17</v>
      </c>
      <c r="F49" s="8" t="s">
        <v>18</v>
      </c>
      <c r="G49" s="6">
        <v>4966</v>
      </c>
      <c r="H49" s="6">
        <v>4000</v>
      </c>
      <c r="I49" s="6">
        <v>16697.02</v>
      </c>
      <c r="J49" s="13" t="s">
        <v>22</v>
      </c>
      <c r="K49" s="12"/>
    </row>
    <row r="50" spans="1:11" s="1" customFormat="1" ht="21.75" customHeight="1">
      <c r="A50" s="6">
        <v>46</v>
      </c>
      <c r="B50" s="6" t="s">
        <v>111</v>
      </c>
      <c r="C50" s="6" t="s">
        <v>112</v>
      </c>
      <c r="D50" s="10" t="s">
        <v>16</v>
      </c>
      <c r="E50" s="16" t="s">
        <v>17</v>
      </c>
      <c r="F50" s="16" t="s">
        <v>18</v>
      </c>
      <c r="G50" s="6">
        <v>21750</v>
      </c>
      <c r="H50" s="6">
        <v>1000</v>
      </c>
      <c r="I50" s="6">
        <v>4600</v>
      </c>
      <c r="J50" s="13" t="s">
        <v>22</v>
      </c>
      <c r="K50" s="12"/>
    </row>
    <row r="51" spans="1:11" s="1" customFormat="1" ht="21.75" customHeight="1">
      <c r="A51" s="6">
        <v>47</v>
      </c>
      <c r="B51" s="6" t="s">
        <v>113</v>
      </c>
      <c r="C51" s="6" t="s">
        <v>114</v>
      </c>
      <c r="D51" s="16" t="s">
        <v>16</v>
      </c>
      <c r="E51" s="16" t="s">
        <v>17</v>
      </c>
      <c r="F51" s="16" t="s">
        <v>18</v>
      </c>
      <c r="G51" s="15">
        <v>9720.92</v>
      </c>
      <c r="H51" s="12">
        <v>356</v>
      </c>
      <c r="I51" s="12">
        <v>1319</v>
      </c>
      <c r="J51" s="21" t="s">
        <v>22</v>
      </c>
      <c r="K51" s="12"/>
    </row>
    <row r="52" spans="1:11" s="1" customFormat="1" ht="21.75" customHeight="1">
      <c r="A52" s="6">
        <v>48</v>
      </c>
      <c r="B52" s="6" t="s">
        <v>115</v>
      </c>
      <c r="C52" s="6" t="s">
        <v>116</v>
      </c>
      <c r="D52" s="17" t="s">
        <v>16</v>
      </c>
      <c r="E52" s="16" t="s">
        <v>17</v>
      </c>
      <c r="F52" s="16" t="s">
        <v>18</v>
      </c>
      <c r="G52" s="6">
        <v>180000</v>
      </c>
      <c r="H52" s="6">
        <v>2048</v>
      </c>
      <c r="I52" s="6">
        <v>9030</v>
      </c>
      <c r="J52" s="13" t="s">
        <v>22</v>
      </c>
      <c r="K52" s="12"/>
    </row>
    <row r="53" spans="1:11" s="1" customFormat="1" ht="21.75" customHeight="1">
      <c r="A53" s="6">
        <v>49</v>
      </c>
      <c r="B53" s="6" t="s">
        <v>117</v>
      </c>
      <c r="C53" s="6" t="s">
        <v>118</v>
      </c>
      <c r="D53" s="7" t="s">
        <v>16</v>
      </c>
      <c r="E53" s="7" t="s">
        <v>17</v>
      </c>
      <c r="F53" s="8" t="s">
        <v>18</v>
      </c>
      <c r="G53" s="6">
        <v>8820</v>
      </c>
      <c r="H53" s="6">
        <v>1480</v>
      </c>
      <c r="I53" s="6">
        <v>5650</v>
      </c>
      <c r="J53" s="13" t="s">
        <v>22</v>
      </c>
      <c r="K53" s="12"/>
    </row>
    <row r="54" spans="1:11" s="1" customFormat="1" ht="21.75" customHeight="1">
      <c r="A54" s="6">
        <v>50</v>
      </c>
      <c r="B54" s="6" t="s">
        <v>119</v>
      </c>
      <c r="C54" s="6" t="s">
        <v>120</v>
      </c>
      <c r="D54" s="7" t="s">
        <v>16</v>
      </c>
      <c r="E54" s="7" t="s">
        <v>17</v>
      </c>
      <c r="F54" s="7" t="s">
        <v>18</v>
      </c>
      <c r="G54" s="6">
        <v>60000</v>
      </c>
      <c r="H54" s="6">
        <v>1000</v>
      </c>
      <c r="I54" s="6">
        <v>4500</v>
      </c>
      <c r="J54" s="13" t="s">
        <v>22</v>
      </c>
      <c r="K54" s="12"/>
    </row>
    <row r="55" spans="1:11" s="1" customFormat="1" ht="21.75" customHeight="1">
      <c r="A55" s="6">
        <v>51</v>
      </c>
      <c r="B55" s="6" t="s">
        <v>121</v>
      </c>
      <c r="C55" s="6" t="s">
        <v>122</v>
      </c>
      <c r="D55" s="7" t="s">
        <v>16</v>
      </c>
      <c r="E55" s="7" t="s">
        <v>17</v>
      </c>
      <c r="F55" s="8" t="s">
        <v>18</v>
      </c>
      <c r="G55" s="12">
        <v>56000</v>
      </c>
      <c r="H55" s="12">
        <v>4400</v>
      </c>
      <c r="I55" s="12">
        <v>13700</v>
      </c>
      <c r="J55" s="13" t="s">
        <v>22</v>
      </c>
      <c r="K55" s="12"/>
    </row>
    <row r="56" spans="1:11" s="1" customFormat="1" ht="21.75" customHeight="1">
      <c r="A56" s="6">
        <v>52</v>
      </c>
      <c r="B56" s="6" t="s">
        <v>123</v>
      </c>
      <c r="C56" s="6" t="s">
        <v>124</v>
      </c>
      <c r="D56" s="7" t="s">
        <v>16</v>
      </c>
      <c r="E56" s="7" t="s">
        <v>17</v>
      </c>
      <c r="F56" s="8" t="s">
        <v>18</v>
      </c>
      <c r="G56" s="12">
        <v>47000</v>
      </c>
      <c r="H56" s="12">
        <v>5400</v>
      </c>
      <c r="I56" s="12">
        <v>14600</v>
      </c>
      <c r="J56" s="13" t="s">
        <v>22</v>
      </c>
      <c r="K56" s="12"/>
    </row>
    <row r="57" spans="1:11" s="1" customFormat="1" ht="21.75" customHeight="1">
      <c r="A57" s="6">
        <v>53</v>
      </c>
      <c r="B57" s="6" t="s">
        <v>125</v>
      </c>
      <c r="C57" s="6" t="s">
        <v>126</v>
      </c>
      <c r="D57" s="17" t="s">
        <v>16</v>
      </c>
      <c r="E57" s="17" t="s">
        <v>17</v>
      </c>
      <c r="F57" s="17" t="s">
        <v>18</v>
      </c>
      <c r="G57" s="15">
        <v>14500</v>
      </c>
      <c r="H57" s="15">
        <f>0.02*10000</f>
        <v>200</v>
      </c>
      <c r="I57" s="15">
        <v>1300</v>
      </c>
      <c r="J57" s="13" t="s">
        <v>22</v>
      </c>
      <c r="K57" s="12"/>
    </row>
    <row r="58" spans="1:11" s="1" customFormat="1" ht="21.75" customHeight="1">
      <c r="A58" s="6">
        <v>54</v>
      </c>
      <c r="B58" s="6" t="s">
        <v>127</v>
      </c>
      <c r="C58" s="6" t="s">
        <v>128</v>
      </c>
      <c r="D58" s="7" t="s">
        <v>16</v>
      </c>
      <c r="E58" s="7" t="s">
        <v>17</v>
      </c>
      <c r="F58" s="8" t="s">
        <v>18</v>
      </c>
      <c r="G58" s="6">
        <v>2140</v>
      </c>
      <c r="H58" s="6">
        <v>40</v>
      </c>
      <c r="I58" s="6">
        <v>1286</v>
      </c>
      <c r="J58" s="13" t="s">
        <v>22</v>
      </c>
      <c r="K58" s="12"/>
    </row>
    <row r="59" spans="1:11" s="1" customFormat="1" ht="21.75" customHeight="1">
      <c r="A59" s="6">
        <v>55</v>
      </c>
      <c r="B59" s="6" t="s">
        <v>129</v>
      </c>
      <c r="C59" s="6" t="s">
        <v>130</v>
      </c>
      <c r="D59" s="7" t="s">
        <v>16</v>
      </c>
      <c r="E59" s="7" t="s">
        <v>17</v>
      </c>
      <c r="F59" s="8" t="s">
        <v>18</v>
      </c>
      <c r="G59" s="6">
        <v>31117</v>
      </c>
      <c r="H59" s="6">
        <v>1000</v>
      </c>
      <c r="I59" s="6">
        <v>13000</v>
      </c>
      <c r="J59" s="13" t="s">
        <v>22</v>
      </c>
      <c r="K59" s="21"/>
    </row>
    <row r="60" spans="1:11" s="1" customFormat="1" ht="21.75" customHeight="1">
      <c r="A60" s="6">
        <v>56</v>
      </c>
      <c r="B60" s="6" t="s">
        <v>131</v>
      </c>
      <c r="C60" s="6" t="s">
        <v>132</v>
      </c>
      <c r="D60" s="7" t="s">
        <v>16</v>
      </c>
      <c r="E60" s="7" t="s">
        <v>17</v>
      </c>
      <c r="F60" s="8" t="s">
        <v>18</v>
      </c>
      <c r="G60" s="6">
        <v>9756</v>
      </c>
      <c r="H60" s="6">
        <v>400</v>
      </c>
      <c r="I60" s="6">
        <v>1600</v>
      </c>
      <c r="J60" s="13" t="s">
        <v>22</v>
      </c>
      <c r="K60" s="12"/>
    </row>
    <row r="61" spans="1:11" s="1" customFormat="1" ht="21.75" customHeight="1">
      <c r="A61" s="6">
        <v>57</v>
      </c>
      <c r="B61" s="6" t="s">
        <v>133</v>
      </c>
      <c r="C61" s="6" t="s">
        <v>134</v>
      </c>
      <c r="D61" s="7" t="s">
        <v>16</v>
      </c>
      <c r="E61" s="7" t="s">
        <v>17</v>
      </c>
      <c r="F61" s="8" t="s">
        <v>18</v>
      </c>
      <c r="G61" s="14">
        <v>97720</v>
      </c>
      <c r="H61" s="15">
        <v>1520</v>
      </c>
      <c r="I61" s="15">
        <v>10578</v>
      </c>
      <c r="J61" s="22" t="s">
        <v>22</v>
      </c>
      <c r="K61" s="12"/>
    </row>
    <row r="62" spans="1:11" s="1" customFormat="1" ht="21.75" customHeight="1">
      <c r="A62" s="6">
        <v>58</v>
      </c>
      <c r="B62" s="6" t="s">
        <v>135</v>
      </c>
      <c r="C62" s="6" t="s">
        <v>136</v>
      </c>
      <c r="D62" s="7" t="s">
        <v>16</v>
      </c>
      <c r="E62" s="7" t="s">
        <v>17</v>
      </c>
      <c r="F62" s="8" t="s">
        <v>18</v>
      </c>
      <c r="G62" s="14">
        <v>20520</v>
      </c>
      <c r="H62" s="15">
        <v>1050</v>
      </c>
      <c r="I62" s="15">
        <v>5150</v>
      </c>
      <c r="J62" s="22" t="s">
        <v>22</v>
      </c>
      <c r="K62" s="12"/>
    </row>
    <row r="63" spans="1:11" s="1" customFormat="1" ht="21.75" customHeight="1">
      <c r="A63" s="6">
        <v>59</v>
      </c>
      <c r="B63" s="6" t="s">
        <v>137</v>
      </c>
      <c r="C63" s="6" t="s">
        <v>138</v>
      </c>
      <c r="D63" s="7" t="s">
        <v>16</v>
      </c>
      <c r="E63" s="7" t="s">
        <v>17</v>
      </c>
      <c r="F63" s="8" t="s">
        <v>18</v>
      </c>
      <c r="G63" s="14">
        <v>119180</v>
      </c>
      <c r="H63" s="15">
        <v>4030</v>
      </c>
      <c r="I63" s="15">
        <v>16570</v>
      </c>
      <c r="J63" s="22" t="s">
        <v>22</v>
      </c>
      <c r="K63" s="12"/>
    </row>
    <row r="64" spans="1:11" s="1" customFormat="1" ht="21.75" customHeight="1">
      <c r="A64" s="6">
        <v>60</v>
      </c>
      <c r="B64" s="6" t="s">
        <v>139</v>
      </c>
      <c r="C64" s="6" t="s">
        <v>140</v>
      </c>
      <c r="D64" s="7" t="s">
        <v>16</v>
      </c>
      <c r="E64" s="7" t="s">
        <v>17</v>
      </c>
      <c r="F64" s="8" t="s">
        <v>18</v>
      </c>
      <c r="G64" s="14">
        <v>22180</v>
      </c>
      <c r="H64" s="15">
        <v>2230</v>
      </c>
      <c r="I64" s="15">
        <v>8300</v>
      </c>
      <c r="J64" s="22" t="s">
        <v>22</v>
      </c>
      <c r="K64" s="12"/>
    </row>
    <row r="65" spans="1:11" s="1" customFormat="1" ht="21.75" customHeight="1">
      <c r="A65" s="6">
        <v>61</v>
      </c>
      <c r="B65" s="6" t="s">
        <v>141</v>
      </c>
      <c r="C65" s="6" t="s">
        <v>142</v>
      </c>
      <c r="D65" s="16" t="s">
        <v>16</v>
      </c>
      <c r="E65" s="16" t="s">
        <v>17</v>
      </c>
      <c r="F65" s="16" t="s">
        <v>18</v>
      </c>
      <c r="G65" s="15">
        <v>33504</v>
      </c>
      <c r="H65" s="12">
        <v>1136</v>
      </c>
      <c r="I65" s="12">
        <v>4383</v>
      </c>
      <c r="J65" s="21" t="s">
        <v>22</v>
      </c>
      <c r="K65" s="12"/>
    </row>
    <row r="66" spans="1:11" s="1" customFormat="1" ht="21.75" customHeight="1">
      <c r="A66" s="6">
        <v>62</v>
      </c>
      <c r="B66" s="6" t="s">
        <v>143</v>
      </c>
      <c r="C66" s="6" t="s">
        <v>144</v>
      </c>
      <c r="D66" s="16" t="s">
        <v>16</v>
      </c>
      <c r="E66" s="16" t="s">
        <v>17</v>
      </c>
      <c r="F66" s="16" t="s">
        <v>18</v>
      </c>
      <c r="G66" s="15">
        <v>7731.35</v>
      </c>
      <c r="H66" s="12">
        <v>317</v>
      </c>
      <c r="I66" s="12">
        <v>1131</v>
      </c>
      <c r="J66" s="21" t="s">
        <v>22</v>
      </c>
      <c r="K66" s="12"/>
    </row>
    <row r="67" spans="1:11" s="1" customFormat="1" ht="21.75" customHeight="1">
      <c r="A67" s="6">
        <v>63</v>
      </c>
      <c r="B67" s="6" t="s">
        <v>145</v>
      </c>
      <c r="C67" s="6" t="s">
        <v>146</v>
      </c>
      <c r="D67" s="16" t="s">
        <v>16</v>
      </c>
      <c r="E67" s="16" t="s">
        <v>17</v>
      </c>
      <c r="F67" s="16" t="s">
        <v>18</v>
      </c>
      <c r="G67" s="15">
        <v>5534.61</v>
      </c>
      <c r="H67" s="12">
        <v>228</v>
      </c>
      <c r="I67" s="12">
        <v>792</v>
      </c>
      <c r="J67" s="21" t="s">
        <v>22</v>
      </c>
      <c r="K67" s="12"/>
    </row>
    <row r="68" spans="1:11" s="1" customFormat="1" ht="21.75" customHeight="1">
      <c r="A68" s="6">
        <v>64</v>
      </c>
      <c r="B68" s="6" t="s">
        <v>147</v>
      </c>
      <c r="C68" s="13" t="s">
        <v>148</v>
      </c>
      <c r="D68" s="16" t="s">
        <v>16</v>
      </c>
      <c r="E68" s="16" t="s">
        <v>17</v>
      </c>
      <c r="F68" s="16" t="s">
        <v>18</v>
      </c>
      <c r="G68" s="15">
        <v>3300</v>
      </c>
      <c r="H68" s="12">
        <v>227</v>
      </c>
      <c r="I68" s="12">
        <v>788</v>
      </c>
      <c r="J68" s="21" t="s">
        <v>22</v>
      </c>
      <c r="K68" s="12"/>
    </row>
    <row r="69" spans="1:11" s="1" customFormat="1" ht="21.75" customHeight="1">
      <c r="A69" s="6">
        <v>65</v>
      </c>
      <c r="B69" s="6" t="s">
        <v>149</v>
      </c>
      <c r="C69" s="6" t="s">
        <v>150</v>
      </c>
      <c r="D69" s="7" t="s">
        <v>16</v>
      </c>
      <c r="E69" s="7" t="s">
        <v>17</v>
      </c>
      <c r="F69" s="8" t="s">
        <v>18</v>
      </c>
      <c r="G69" s="12"/>
      <c r="H69" s="12"/>
      <c r="I69" s="12"/>
      <c r="J69" s="12"/>
      <c r="K69" s="13" t="s">
        <v>101</v>
      </c>
    </row>
    <row r="70" spans="1:11" s="1" customFormat="1" ht="21.75" customHeight="1">
      <c r="A70" s="6">
        <v>66</v>
      </c>
      <c r="B70" s="6" t="s">
        <v>151</v>
      </c>
      <c r="C70" s="6" t="s">
        <v>152</v>
      </c>
      <c r="D70" s="17" t="s">
        <v>16</v>
      </c>
      <c r="E70" s="17" t="s">
        <v>17</v>
      </c>
      <c r="F70" s="17" t="s">
        <v>18</v>
      </c>
      <c r="G70" s="15">
        <v>5730</v>
      </c>
      <c r="H70" s="15">
        <v>200</v>
      </c>
      <c r="I70" s="15">
        <v>1000</v>
      </c>
      <c r="J70" s="13" t="s">
        <v>22</v>
      </c>
      <c r="K70" s="12"/>
    </row>
    <row r="71" spans="1:11" s="1" customFormat="1" ht="21.75" customHeight="1">
      <c r="A71" s="6">
        <v>67</v>
      </c>
      <c r="B71" s="6" t="s">
        <v>153</v>
      </c>
      <c r="C71" s="6" t="s">
        <v>154</v>
      </c>
      <c r="D71" s="7" t="s">
        <v>16</v>
      </c>
      <c r="E71" s="7" t="s">
        <v>17</v>
      </c>
      <c r="F71" s="8" t="s">
        <v>18</v>
      </c>
      <c r="G71" s="6">
        <v>33268</v>
      </c>
      <c r="H71" s="6">
        <v>1000</v>
      </c>
      <c r="I71" s="6">
        <v>9000</v>
      </c>
      <c r="J71" s="13" t="s">
        <v>22</v>
      </c>
      <c r="K71" s="12"/>
    </row>
    <row r="72" spans="1:11" s="1" customFormat="1" ht="24" customHeight="1">
      <c r="A72" s="6">
        <v>68</v>
      </c>
      <c r="B72" s="6" t="s">
        <v>155</v>
      </c>
      <c r="C72" s="6" t="s">
        <v>156</v>
      </c>
      <c r="D72" s="7" t="s">
        <v>16</v>
      </c>
      <c r="E72" s="7" t="s">
        <v>17</v>
      </c>
      <c r="F72" s="8" t="s">
        <v>18</v>
      </c>
      <c r="G72" s="12"/>
      <c r="H72" s="12"/>
      <c r="I72" s="12"/>
      <c r="J72" s="12"/>
      <c r="K72" s="13" t="s">
        <v>157</v>
      </c>
    </row>
    <row r="73" spans="1:11" s="1" customFormat="1" ht="21.75" customHeight="1">
      <c r="A73" s="6">
        <v>69</v>
      </c>
      <c r="B73" s="6" t="s">
        <v>158</v>
      </c>
      <c r="C73" s="6" t="s">
        <v>159</v>
      </c>
      <c r="D73" s="7" t="s">
        <v>16</v>
      </c>
      <c r="E73" s="7" t="s">
        <v>17</v>
      </c>
      <c r="F73" s="8" t="s">
        <v>18</v>
      </c>
      <c r="G73" s="6">
        <v>44397</v>
      </c>
      <c r="H73" s="6">
        <v>500</v>
      </c>
      <c r="I73" s="6">
        <v>5500</v>
      </c>
      <c r="J73" s="13" t="s">
        <v>22</v>
      </c>
      <c r="K73" s="12"/>
    </row>
    <row r="74" spans="1:11" s="1" customFormat="1" ht="21.75" customHeight="1">
      <c r="A74" s="6">
        <v>70</v>
      </c>
      <c r="B74" s="6" t="s">
        <v>160</v>
      </c>
      <c r="C74" s="6" t="s">
        <v>161</v>
      </c>
      <c r="D74" s="7" t="s">
        <v>16</v>
      </c>
      <c r="E74" s="7" t="s">
        <v>17</v>
      </c>
      <c r="F74" s="8" t="s">
        <v>18</v>
      </c>
      <c r="G74" s="12"/>
      <c r="H74" s="12"/>
      <c r="I74" s="12"/>
      <c r="J74" s="12"/>
      <c r="K74" s="13" t="s">
        <v>101</v>
      </c>
    </row>
    <row r="75" spans="1:11" s="1" customFormat="1" ht="21.75" customHeight="1">
      <c r="A75" s="6">
        <v>71</v>
      </c>
      <c r="B75" s="6" t="s">
        <v>162</v>
      </c>
      <c r="C75" s="6" t="s">
        <v>163</v>
      </c>
      <c r="D75" s="7" t="s">
        <v>16</v>
      </c>
      <c r="E75" s="7" t="s">
        <v>17</v>
      </c>
      <c r="F75" s="8" t="s">
        <v>18</v>
      </c>
      <c r="G75" s="15">
        <v>20000</v>
      </c>
      <c r="H75" s="15">
        <v>500</v>
      </c>
      <c r="I75" s="15">
        <v>16393.1</v>
      </c>
      <c r="J75" s="22" t="s">
        <v>22</v>
      </c>
      <c r="K75" s="12"/>
    </row>
    <row r="76" spans="1:11" s="1" customFormat="1" ht="21.75" customHeight="1">
      <c r="A76" s="6">
        <v>72</v>
      </c>
      <c r="B76" s="6" t="s">
        <v>164</v>
      </c>
      <c r="C76" s="6" t="s">
        <v>165</v>
      </c>
      <c r="D76" s="17" t="s">
        <v>16</v>
      </c>
      <c r="E76" s="17" t="s">
        <v>17</v>
      </c>
      <c r="F76" s="8" t="s">
        <v>18</v>
      </c>
      <c r="G76" s="6">
        <v>59240</v>
      </c>
      <c r="H76" s="6">
        <v>3630</v>
      </c>
      <c r="I76" s="6">
        <v>9973.59</v>
      </c>
      <c r="J76" s="13" t="s">
        <v>22</v>
      </c>
      <c r="K76" s="12"/>
    </row>
    <row r="77" spans="1:11" s="1" customFormat="1" ht="21.75" customHeight="1">
      <c r="A77" s="6">
        <v>73</v>
      </c>
      <c r="B77" s="6" t="s">
        <v>166</v>
      </c>
      <c r="C77" s="6" t="s">
        <v>167</v>
      </c>
      <c r="D77" s="8" t="s">
        <v>16</v>
      </c>
      <c r="E77" s="8" t="s">
        <v>17</v>
      </c>
      <c r="F77" s="8" t="s">
        <v>18</v>
      </c>
      <c r="G77" s="6">
        <v>10534</v>
      </c>
      <c r="H77" s="6">
        <v>400</v>
      </c>
      <c r="I77" s="6">
        <v>1432</v>
      </c>
      <c r="J77" s="13" t="s">
        <v>22</v>
      </c>
      <c r="K77" s="12"/>
    </row>
    <row r="78" spans="1:11" s="1" customFormat="1" ht="21.75" customHeight="1">
      <c r="A78" s="6">
        <v>74</v>
      </c>
      <c r="B78" s="6" t="s">
        <v>168</v>
      </c>
      <c r="C78" s="6" t="s">
        <v>169</v>
      </c>
      <c r="D78" s="7" t="s">
        <v>16</v>
      </c>
      <c r="E78" s="7" t="s">
        <v>17</v>
      </c>
      <c r="F78" s="8" t="s">
        <v>18</v>
      </c>
      <c r="G78" s="12"/>
      <c r="H78" s="12"/>
      <c r="I78" s="12"/>
      <c r="J78" s="12"/>
      <c r="K78" s="13" t="s">
        <v>19</v>
      </c>
    </row>
    <row r="79" spans="1:11" s="1" customFormat="1" ht="21.75" customHeight="1">
      <c r="A79" s="6">
        <v>75</v>
      </c>
      <c r="B79" s="6" t="s">
        <v>170</v>
      </c>
      <c r="C79" s="13" t="s">
        <v>171</v>
      </c>
      <c r="D79" s="8" t="s">
        <v>16</v>
      </c>
      <c r="E79" s="8" t="s">
        <v>17</v>
      </c>
      <c r="F79" s="8" t="s">
        <v>18</v>
      </c>
      <c r="G79" s="12"/>
      <c r="H79" s="12"/>
      <c r="I79" s="12"/>
      <c r="J79" s="12"/>
      <c r="K79" s="21" t="s">
        <v>172</v>
      </c>
    </row>
    <row r="80" spans="1:11" s="1" customFormat="1" ht="21.75" customHeight="1">
      <c r="A80" s="6">
        <v>76</v>
      </c>
      <c r="B80" s="6" t="s">
        <v>173</v>
      </c>
      <c r="C80" s="13" t="s">
        <v>174</v>
      </c>
      <c r="D80" s="7" t="s">
        <v>16</v>
      </c>
      <c r="E80" s="7" t="s">
        <v>17</v>
      </c>
      <c r="F80" s="8" t="s">
        <v>18</v>
      </c>
      <c r="G80" s="25"/>
      <c r="H80" s="25"/>
      <c r="I80" s="25"/>
      <c r="J80" s="26"/>
      <c r="K80" s="22" t="s">
        <v>175</v>
      </c>
    </row>
    <row r="81" spans="1:11" s="1" customFormat="1" ht="21.75" customHeight="1">
      <c r="A81" s="6">
        <v>77</v>
      </c>
      <c r="B81" s="6" t="s">
        <v>176</v>
      </c>
      <c r="C81" s="6" t="s">
        <v>177</v>
      </c>
      <c r="D81" s="7" t="s">
        <v>16</v>
      </c>
      <c r="E81" s="7" t="s">
        <v>17</v>
      </c>
      <c r="F81" s="8" t="s">
        <v>18</v>
      </c>
      <c r="G81" s="6">
        <v>59623</v>
      </c>
      <c r="H81" s="6">
        <v>500</v>
      </c>
      <c r="I81" s="6">
        <v>4000</v>
      </c>
      <c r="J81" s="13" t="s">
        <v>22</v>
      </c>
      <c r="K81" s="12"/>
    </row>
    <row r="82" spans="1:11" s="1" customFormat="1" ht="21.75" customHeight="1">
      <c r="A82" s="6">
        <v>78</v>
      </c>
      <c r="B82" s="6" t="s">
        <v>178</v>
      </c>
      <c r="C82" s="6" t="s">
        <v>179</v>
      </c>
      <c r="D82" s="16" t="s">
        <v>16</v>
      </c>
      <c r="E82" s="16" t="s">
        <v>17</v>
      </c>
      <c r="F82" s="16" t="s">
        <v>18</v>
      </c>
      <c r="G82" s="15">
        <v>34357.7</v>
      </c>
      <c r="H82" s="12">
        <v>1153</v>
      </c>
      <c r="I82" s="12">
        <v>4471</v>
      </c>
      <c r="J82" s="21" t="s">
        <v>22</v>
      </c>
      <c r="K82" s="12"/>
    </row>
    <row r="83" spans="1:11" s="1" customFormat="1" ht="21.75" customHeight="1">
      <c r="A83" s="6">
        <v>79</v>
      </c>
      <c r="B83" s="6" t="s">
        <v>180</v>
      </c>
      <c r="C83" s="6" t="s">
        <v>181</v>
      </c>
      <c r="D83" s="18" t="s">
        <v>16</v>
      </c>
      <c r="E83" s="18" t="s">
        <v>17</v>
      </c>
      <c r="F83" s="19" t="s">
        <v>18</v>
      </c>
      <c r="G83" s="6">
        <v>32000</v>
      </c>
      <c r="H83" s="6">
        <v>2100</v>
      </c>
      <c r="I83" s="6">
        <v>10900</v>
      </c>
      <c r="J83" s="13" t="s">
        <v>22</v>
      </c>
      <c r="K83" s="12"/>
    </row>
    <row r="84" spans="1:11" s="1" customFormat="1" ht="21.75" customHeight="1">
      <c r="A84" s="6">
        <v>80</v>
      </c>
      <c r="B84" s="6" t="s">
        <v>182</v>
      </c>
      <c r="C84" s="6" t="s">
        <v>183</v>
      </c>
      <c r="D84" s="18" t="s">
        <v>16</v>
      </c>
      <c r="E84" s="18" t="s">
        <v>17</v>
      </c>
      <c r="F84" s="19" t="s">
        <v>18</v>
      </c>
      <c r="G84" s="6">
        <v>62000</v>
      </c>
      <c r="H84" s="6">
        <v>2200</v>
      </c>
      <c r="I84" s="6">
        <v>6800</v>
      </c>
      <c r="J84" s="13" t="s">
        <v>22</v>
      </c>
      <c r="K84" s="12"/>
    </row>
    <row r="85" spans="1:11" s="1" customFormat="1" ht="21.75" customHeight="1">
      <c r="A85" s="6">
        <v>81</v>
      </c>
      <c r="B85" s="6" t="s">
        <v>184</v>
      </c>
      <c r="C85" s="6" t="s">
        <v>185</v>
      </c>
      <c r="D85" s="17" t="s">
        <v>16</v>
      </c>
      <c r="E85" s="17" t="s">
        <v>17</v>
      </c>
      <c r="F85" s="17" t="s">
        <v>18</v>
      </c>
      <c r="G85" s="15">
        <v>20500</v>
      </c>
      <c r="H85" s="15">
        <v>4973.77</v>
      </c>
      <c r="I85" s="15">
        <v>4973.77</v>
      </c>
      <c r="J85" s="13" t="s">
        <v>69</v>
      </c>
      <c r="K85" s="12"/>
    </row>
    <row r="86" spans="1:11" s="1" customFormat="1" ht="21.75" customHeight="1">
      <c r="A86" s="6">
        <v>82</v>
      </c>
      <c r="B86" s="6" t="s">
        <v>186</v>
      </c>
      <c r="C86" s="6" t="s">
        <v>187</v>
      </c>
      <c r="D86" s="17" t="s">
        <v>16</v>
      </c>
      <c r="E86" s="17" t="s">
        <v>17</v>
      </c>
      <c r="F86" s="17" t="s">
        <v>18</v>
      </c>
      <c r="G86" s="14">
        <v>173022</v>
      </c>
      <c r="H86" s="6">
        <v>113</v>
      </c>
      <c r="I86" s="6">
        <v>32144.2</v>
      </c>
      <c r="J86" s="13" t="s">
        <v>22</v>
      </c>
      <c r="K86" s="21"/>
    </row>
    <row r="87" spans="1:11" s="1" customFormat="1" ht="21.75" customHeight="1">
      <c r="A87" s="6">
        <v>83</v>
      </c>
      <c r="B87" s="6" t="s">
        <v>188</v>
      </c>
      <c r="C87" s="6" t="s">
        <v>189</v>
      </c>
      <c r="D87" s="17" t="s">
        <v>16</v>
      </c>
      <c r="E87" s="17" t="s">
        <v>17</v>
      </c>
      <c r="F87" s="17" t="s">
        <v>18</v>
      </c>
      <c r="G87" s="12">
        <v>573866.88</v>
      </c>
      <c r="H87" s="15">
        <v>8580.15</v>
      </c>
      <c r="I87" s="15">
        <v>8580.15</v>
      </c>
      <c r="J87" s="13" t="s">
        <v>69</v>
      </c>
      <c r="K87" s="12"/>
    </row>
    <row r="88" spans="1:11" s="1" customFormat="1" ht="21.75" customHeight="1">
      <c r="A88" s="6">
        <v>84</v>
      </c>
      <c r="B88" s="6" t="s">
        <v>190</v>
      </c>
      <c r="C88" s="6" t="s">
        <v>191</v>
      </c>
      <c r="D88" s="17" t="s">
        <v>16</v>
      </c>
      <c r="E88" s="17" t="s">
        <v>17</v>
      </c>
      <c r="F88" s="17" t="s">
        <v>18</v>
      </c>
      <c r="G88" s="6">
        <v>7655.48</v>
      </c>
      <c r="H88" s="6">
        <f>7655.48-6793.59</f>
        <v>861.889999999999</v>
      </c>
      <c r="I88" s="6">
        <f>7270.05-4445.07</f>
        <v>2824.98</v>
      </c>
      <c r="J88" s="13" t="s">
        <v>22</v>
      </c>
      <c r="K88" s="12"/>
    </row>
    <row r="102" ht="13.5">
      <c r="L102" s="27"/>
    </row>
  </sheetData>
  <sheetProtection/>
  <mergeCells count="11">
    <mergeCell ref="A1:F1"/>
    <mergeCell ref="A2:K2"/>
    <mergeCell ref="H3:J3"/>
    <mergeCell ref="A3:A4"/>
    <mergeCell ref="B3:B4"/>
    <mergeCell ref="C3:C4"/>
    <mergeCell ref="D3:D4"/>
    <mergeCell ref="E3:E4"/>
    <mergeCell ref="F3:F4"/>
    <mergeCell ref="G3:G4"/>
    <mergeCell ref="K3:K4"/>
  </mergeCells>
  <conditionalFormatting sqref="B14:C14">
    <cfRule type="expression" priority="24" dxfId="0" stopIfTrue="1">
      <formula>AND(COUNTIF($B$14:$C$14,B14)&gt;1,NOT(ISBLANK(B14)))</formula>
    </cfRule>
  </conditionalFormatting>
  <conditionalFormatting sqref="C28">
    <cfRule type="expression" priority="23" dxfId="0" stopIfTrue="1">
      <formula>AND(COUNTIF($C$28,C28)&gt;1,NOT(ISBLANK(C28)))</formula>
    </cfRule>
  </conditionalFormatting>
  <conditionalFormatting sqref="C29">
    <cfRule type="expression" priority="22" dxfId="0" stopIfTrue="1">
      <formula>AND(COUNTIF($C$29,C29)&gt;1,NOT(ISBLANK(C29)))</formula>
    </cfRule>
  </conditionalFormatting>
  <conditionalFormatting sqref="C31">
    <cfRule type="expression" priority="21" dxfId="0" stopIfTrue="1">
      <formula>AND(COUNTIF($C$31,C31)&gt;1,NOT(ISBLANK(C31)))</formula>
    </cfRule>
  </conditionalFormatting>
  <conditionalFormatting sqref="C35">
    <cfRule type="expression" priority="19" dxfId="0" stopIfTrue="1">
      <formula>AND(COUNTIF($C$35,C35)&gt;1,NOT(ISBLANK(C35)))</formula>
    </cfRule>
  </conditionalFormatting>
  <conditionalFormatting sqref="C36">
    <cfRule type="expression" priority="18" dxfId="0" stopIfTrue="1">
      <formula>AND(COUNTIF($C$36,C36)&gt;1,NOT(ISBLANK(C36)))</formula>
    </cfRule>
  </conditionalFormatting>
  <conditionalFormatting sqref="C42">
    <cfRule type="expression" priority="17" dxfId="0" stopIfTrue="1">
      <formula>AND(COUNTIF($C$42,C42)&gt;1,NOT(ISBLANK(C42)))</formula>
    </cfRule>
  </conditionalFormatting>
  <conditionalFormatting sqref="C48">
    <cfRule type="expression" priority="16" dxfId="0" stopIfTrue="1">
      <formula>AND(COUNTIF($C$48,C48)&gt;1,NOT(ISBLANK(C48)))</formula>
    </cfRule>
  </conditionalFormatting>
  <conditionalFormatting sqref="B49:C49">
    <cfRule type="expression" priority="15" dxfId="0" stopIfTrue="1">
      <formula>AND(COUNTIF($B$49:$C$49,B49)&gt;1,NOT(ISBLANK(B49)))</formula>
    </cfRule>
  </conditionalFormatting>
  <conditionalFormatting sqref="C53">
    <cfRule type="expression" priority="13" dxfId="0" stopIfTrue="1">
      <formula>AND(COUNTIF($C$53,C53)&gt;1,NOT(ISBLANK(C53)))</formula>
    </cfRule>
  </conditionalFormatting>
  <conditionalFormatting sqref="C55">
    <cfRule type="expression" priority="12" dxfId="0" stopIfTrue="1">
      <formula>AND(COUNTIF($C$55,C55)&gt;1,NOT(ISBLANK(C55)))</formula>
    </cfRule>
  </conditionalFormatting>
  <conditionalFormatting sqref="C56">
    <cfRule type="expression" priority="11" dxfId="0" stopIfTrue="1">
      <formula>AND(COUNTIF($C$56,C56)&gt;1,NOT(ISBLANK(C56)))</formula>
    </cfRule>
  </conditionalFormatting>
  <conditionalFormatting sqref="C57">
    <cfRule type="expression" priority="9" dxfId="0" stopIfTrue="1">
      <formula>AND(COUNTIF($C$57,C57)&gt;1,NOT(ISBLANK(C57)))</formula>
    </cfRule>
  </conditionalFormatting>
  <conditionalFormatting sqref="C58">
    <cfRule type="expression" priority="10" dxfId="0" stopIfTrue="1">
      <formula>AND(COUNTIF($C$58,C58)&gt;1,NOT(ISBLANK(C58)))</formula>
    </cfRule>
  </conditionalFormatting>
  <conditionalFormatting sqref="C70">
    <cfRule type="expression" priority="8" dxfId="0" stopIfTrue="1">
      <formula>AND(COUNTIF($C$70,C70)&gt;1,NOT(ISBLANK(C70)))</formula>
    </cfRule>
  </conditionalFormatting>
  <conditionalFormatting sqref="C75">
    <cfRule type="expression" priority="7" dxfId="0" stopIfTrue="1">
      <formula>AND(COUNTIF($C$75,C75)&gt;1,NOT(ISBLANK(C75)))</formula>
    </cfRule>
  </conditionalFormatting>
  <conditionalFormatting sqref="C76">
    <cfRule type="expression" priority="6" dxfId="0" stopIfTrue="1">
      <formula>AND(COUNTIF($C$76,C76)&gt;1,NOT(ISBLANK(C76)))</formula>
    </cfRule>
  </conditionalFormatting>
  <conditionalFormatting sqref="B77:C77">
    <cfRule type="expression" priority="5" dxfId="0" stopIfTrue="1">
      <formula>AND(COUNTIF($B$77:$C$77,B77)&gt;1,NOT(ISBLANK(B77)))</formula>
    </cfRule>
  </conditionalFormatting>
  <conditionalFormatting sqref="B79:C79">
    <cfRule type="expression" priority="4" dxfId="0" stopIfTrue="1">
      <formula>AND(COUNTIF($B$79:$C$79,B79)&gt;1,NOT(ISBLANK(B79)))</formula>
    </cfRule>
  </conditionalFormatting>
  <conditionalFormatting sqref="C85">
    <cfRule type="expression" priority="3" dxfId="0" stopIfTrue="1">
      <formula>AND(COUNTIF($C$85,C85)&gt;1,NOT(ISBLANK(C85)))</formula>
    </cfRule>
  </conditionalFormatting>
  <conditionalFormatting sqref="C5:C6">
    <cfRule type="expression" priority="25" dxfId="0" stopIfTrue="1">
      <formula>AND(COUNTIF($C$5:$C$6,C5)&gt;1,NOT(ISBLANK(C5)))</formula>
    </cfRule>
  </conditionalFormatting>
  <conditionalFormatting sqref="C86:C88">
    <cfRule type="expression" priority="2" dxfId="0" stopIfTrue="1">
      <formula>AND(COUNTIF($C$86:$C$88,C86)&gt;1,NOT(ISBLANK(C86)))</formula>
    </cfRule>
  </conditionalFormatting>
  <dataValidations count="3">
    <dataValidation errorStyle="warning" type="list" allowBlank="1" showInputMessage="1" showErrorMessage="1" promptTitle="选择市(州)" errorTitle="输入有误" sqref="D5 D6 D14 D15 D16 D17 D18 D19 D20 D21 D22 D23 D24 D25 D26 D27 D30 D32 D33 D35 D36 D39 D40 D41 D42 D43 D44 D45 D51 D53 D54 D55 D56 D58 D59 D60 D61 D62 D63 D64 D65 D66 D67 D68 D69 D71 D72 D73 D74 D75 D77 D78 D79 D80 D81 D82 D83:D84">
      <formula1>"省属单位,成都市,自贡市,攀枝花市,泸州市,德阳市,绵阳市,广元市,遂宁市,内江市,乐山市,南充市,宜宾市,广安市,达州市,巴中市,雅安市,眉山市,资阳市,阿坝州,甘孜州,凉山州"</formula1>
    </dataValidation>
    <dataValidation errorStyle="warning" type="list" allowBlank="1" showInputMessage="1" showErrorMessage="1" promptTitle="选择行业" errorTitle="输入有误" sqref="E5 E6 E14 E15 E16 E17 E18 E19 E20 E21 E22 E23 E24 E25 E26 E27 E30 E32 E33 E35 E36 E39 E40 E41 E42 E43 E44 E45 E48 E49 E51 E53 E54 E55 E56 E58 E59 E60 E61 E62 E63 E64 E65 E66 E67 E68 E69 E71 E72 E73 E74 E75 E77 E78 E79 E80 E81 E82 E83:E84">
      <formula1>"工业,交通运输,住宿餐饮,批发零售,公共机构"</formula1>
    </dataValidation>
    <dataValidation errorStyle="warning" type="list" allowBlank="1" showInputMessage="1" showErrorMessage="1" promptTitle="选择类型" errorTitle="输入有误" sqref="F5 F6 F14 F15 F16 F17 F18 F19 F20 F21 F22 F23 F24 F25 F26 F27 F30 F32 F33 F35 F36 F39 F40 F41 F42 F43 F44 F45 F48 F49 F51 F53 F54 F55 F56 F58 F59 F60 F61 F62 F63 F64 F65 F66 F67 F68 F69 F71 F72 F73 F74 F75 F76 F77 F78 F79 F80 F81 F82 F83:F84">
      <formula1>"百家企业,千家企业,万家企业"</formula1>
    </dataValidation>
  </dataValidations>
  <printOptions/>
  <pageMargins left="0.708661417322835" right="0.708661417322835" top="0.7480314960629919" bottom="0.7480314960629919" header="0.31496062992126" footer="0.31496062992126"/>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2019-01-31T07:35:00Z</cp:lastPrinted>
  <dcterms:created xsi:type="dcterms:W3CDTF">2018-03-09T05:41:00Z</dcterms:created>
  <dcterms:modified xsi:type="dcterms:W3CDTF">2019-12-17T06:27:04Z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y fmtid="{D5CDD505-2E9C-101B-9397-08002B2CF9AE}" pid="4" name="KSORubyTemplate">
    <vt:lpwstr>11</vt:lpwstr>
  </property>
</Properties>
</file>